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315" windowWidth="28140" windowHeight="12465"/>
  </bookViews>
  <sheets>
    <sheet name="Tabelle1" sheetId="1" r:id="rId1"/>
    <sheet name="Tabelle2" sheetId="2" r:id="rId2"/>
    <sheet name="Tabelle3" sheetId="3" r:id="rId3"/>
  </sheets>
  <calcPr calcId="125725"/>
</workbook>
</file>

<file path=xl/calcChain.xml><?xml version="1.0" encoding="utf-8"?>
<calcChain xmlns="http://schemas.openxmlformats.org/spreadsheetml/2006/main">
  <c r="J8" i="1"/>
  <c r="J9" s="1"/>
  <c r="J10" s="1"/>
  <c r="J11" s="1"/>
  <c r="J12" s="1"/>
  <c r="J13" s="1"/>
  <c r="J14" s="1"/>
  <c r="J15" s="1"/>
  <c r="J16" s="1"/>
  <c r="J17" s="1"/>
  <c r="J18" s="1"/>
  <c r="J19" s="1"/>
  <c r="J20" s="1"/>
  <c r="J21" s="1"/>
  <c r="J22" s="1"/>
  <c r="J23" s="1"/>
  <c r="J24" s="1"/>
  <c r="J25" s="1"/>
  <c r="J26" s="1"/>
  <c r="J27" s="1"/>
  <c r="J28" s="1"/>
  <c r="J29" s="1"/>
  <c r="J30" s="1"/>
  <c r="J31" s="1"/>
  <c r="J32" s="1"/>
  <c r="J33" s="1"/>
  <c r="J34" s="1"/>
  <c r="J35" s="1"/>
  <c r="J36" s="1"/>
  <c r="J37" s="1"/>
  <c r="J38" s="1"/>
  <c r="J39" s="1"/>
  <c r="J40" s="1"/>
  <c r="J41" s="1"/>
  <c r="J42" s="1"/>
  <c r="J43" s="1"/>
  <c r="J44" s="1"/>
  <c r="J45" s="1"/>
  <c r="J46" s="1"/>
  <c r="J47" s="1"/>
  <c r="J48" s="1"/>
  <c r="J49" s="1"/>
  <c r="J50" s="1"/>
  <c r="J51" s="1"/>
  <c r="J52" s="1"/>
  <c r="J53" s="1"/>
  <c r="J54" s="1"/>
  <c r="J55" s="1"/>
  <c r="J56" s="1"/>
  <c r="J57" s="1"/>
  <c r="J58" s="1"/>
  <c r="J59" s="1"/>
  <c r="J60" s="1"/>
  <c r="J61" s="1"/>
  <c r="J62" s="1"/>
  <c r="J63" s="1"/>
  <c r="J64" s="1"/>
  <c r="J65" s="1"/>
  <c r="J66" s="1"/>
  <c r="J67" s="1"/>
  <c r="J68" s="1"/>
  <c r="J69" s="1"/>
  <c r="J70" s="1"/>
  <c r="J71" s="1"/>
  <c r="J72" s="1"/>
  <c r="J73" s="1"/>
  <c r="J74" s="1"/>
  <c r="J75" s="1"/>
  <c r="J76" s="1"/>
  <c r="J77" s="1"/>
  <c r="J78" s="1"/>
  <c r="J79" s="1"/>
  <c r="J80" s="1"/>
  <c r="J81" s="1"/>
  <c r="J82" s="1"/>
  <c r="J83" s="1"/>
  <c r="J84" s="1"/>
  <c r="J85" s="1"/>
  <c r="J86" s="1"/>
  <c r="J87" s="1"/>
  <c r="J88" s="1"/>
  <c r="J89" s="1"/>
  <c r="J90" s="1"/>
  <c r="J91" s="1"/>
  <c r="J92" s="1"/>
  <c r="J93" s="1"/>
  <c r="J94" s="1"/>
  <c r="J95" s="1"/>
  <c r="J96" s="1"/>
  <c r="J97" s="1"/>
  <c r="J98" s="1"/>
  <c r="J99" s="1"/>
  <c r="J100" s="1"/>
  <c r="J101" s="1"/>
  <c r="J102" s="1"/>
  <c r="J103" s="1"/>
  <c r="J104" s="1"/>
  <c r="J105" s="1"/>
  <c r="J106" s="1"/>
  <c r="J107" s="1"/>
  <c r="J108" s="1"/>
  <c r="J109" s="1"/>
  <c r="J110" s="1"/>
  <c r="J111" s="1"/>
  <c r="J112" s="1"/>
  <c r="J113" s="1"/>
  <c r="J114" s="1"/>
  <c r="J115" s="1"/>
  <c r="J116" s="1"/>
  <c r="J117" s="1"/>
  <c r="J118" s="1"/>
  <c r="J119" s="1"/>
  <c r="J120" s="1"/>
  <c r="J121" s="1"/>
  <c r="J122" s="1"/>
  <c r="J123" s="1"/>
  <c r="J124" s="1"/>
  <c r="J125" s="1"/>
  <c r="J126" s="1"/>
  <c r="J127" s="1"/>
  <c r="J128" s="1"/>
  <c r="J129" s="1"/>
  <c r="J130" s="1"/>
  <c r="J131" s="1"/>
  <c r="J132" s="1"/>
  <c r="J133" s="1"/>
  <c r="J134" s="1"/>
  <c r="J135" s="1"/>
  <c r="J136" s="1"/>
  <c r="J137" s="1"/>
  <c r="J138" s="1"/>
  <c r="J139" s="1"/>
  <c r="J140" s="1"/>
  <c r="J141" s="1"/>
  <c r="J142" s="1"/>
  <c r="J143" s="1"/>
  <c r="J144" s="1"/>
  <c r="J145" s="1"/>
  <c r="J146" s="1"/>
  <c r="J147" s="1"/>
  <c r="J148" s="1"/>
  <c r="J149" s="1"/>
  <c r="J150" s="1"/>
  <c r="J151" s="1"/>
  <c r="J152" s="1"/>
  <c r="J153" s="1"/>
  <c r="J154" s="1"/>
  <c r="J155" s="1"/>
  <c r="J156" s="1"/>
  <c r="J157" s="1"/>
  <c r="J158" s="1"/>
  <c r="J159" s="1"/>
  <c r="J160" s="1"/>
  <c r="J161" s="1"/>
  <c r="J162" s="1"/>
  <c r="J163" s="1"/>
  <c r="J164" s="1"/>
  <c r="J165" s="1"/>
  <c r="J166" s="1"/>
  <c r="J167" s="1"/>
  <c r="J168" s="1"/>
  <c r="J169" s="1"/>
  <c r="J170" s="1"/>
  <c r="J171" s="1"/>
  <c r="J172" s="1"/>
  <c r="J173" s="1"/>
  <c r="J174" s="1"/>
  <c r="J175" s="1"/>
  <c r="J176" s="1"/>
  <c r="J177" s="1"/>
  <c r="J178" s="1"/>
  <c r="J179" s="1"/>
  <c r="J180" s="1"/>
  <c r="J181" s="1"/>
  <c r="J182" s="1"/>
  <c r="J183" s="1"/>
  <c r="J184" s="1"/>
  <c r="J185" s="1"/>
  <c r="J186" s="1"/>
  <c r="J187" s="1"/>
  <c r="J188" s="1"/>
  <c r="J189" s="1"/>
  <c r="J190" s="1"/>
  <c r="J191" s="1"/>
  <c r="J192" s="1"/>
  <c r="J193" s="1"/>
  <c r="J194" s="1"/>
  <c r="J195" s="1"/>
  <c r="J196" s="1"/>
  <c r="J197" s="1"/>
  <c r="J198" s="1"/>
  <c r="J199" s="1"/>
  <c r="J200" s="1"/>
  <c r="J201" s="1"/>
  <c r="J202" s="1"/>
  <c r="J203" s="1"/>
  <c r="J204" s="1"/>
  <c r="J205" s="1"/>
  <c r="J206" s="1"/>
  <c r="J207" s="1"/>
  <c r="J208" s="1"/>
  <c r="J209" s="1"/>
  <c r="J210" s="1"/>
  <c r="J211" s="1"/>
  <c r="J212" s="1"/>
  <c r="J213" s="1"/>
  <c r="J214" s="1"/>
  <c r="J215" s="1"/>
  <c r="J216" s="1"/>
  <c r="J217" s="1"/>
  <c r="J218" s="1"/>
  <c r="J219" s="1"/>
  <c r="J220" s="1"/>
  <c r="J221" s="1"/>
  <c r="J222" s="1"/>
  <c r="J223" s="1"/>
  <c r="J224" s="1"/>
  <c r="J225" s="1"/>
  <c r="J226" s="1"/>
  <c r="J227" s="1"/>
  <c r="J228" s="1"/>
  <c r="J229" s="1"/>
  <c r="J230" s="1"/>
  <c r="J231" s="1"/>
  <c r="J232" s="1"/>
  <c r="J233" s="1"/>
  <c r="J234" s="1"/>
  <c r="J235" s="1"/>
  <c r="J236" s="1"/>
  <c r="J237" s="1"/>
  <c r="J238" s="1"/>
  <c r="J239" s="1"/>
  <c r="J240" s="1"/>
  <c r="J241" s="1"/>
  <c r="J242" s="1"/>
  <c r="J243" s="1"/>
  <c r="J244" s="1"/>
  <c r="J245" s="1"/>
  <c r="J246" s="1"/>
  <c r="J247" s="1"/>
  <c r="J248" s="1"/>
  <c r="J249" s="1"/>
  <c r="J250" s="1"/>
  <c r="J251" s="1"/>
  <c r="J252" s="1"/>
  <c r="J253" s="1"/>
  <c r="J254" s="1"/>
  <c r="J255" s="1"/>
  <c r="J256" s="1"/>
  <c r="J257" s="1"/>
  <c r="J258" s="1"/>
  <c r="J259" s="1"/>
  <c r="J260" s="1"/>
  <c r="J261" s="1"/>
  <c r="J262" s="1"/>
  <c r="J263" s="1"/>
  <c r="J264" s="1"/>
  <c r="J265" s="1"/>
  <c r="J266" s="1"/>
  <c r="J267" s="1"/>
  <c r="J268" s="1"/>
  <c r="J269" s="1"/>
  <c r="J270" s="1"/>
  <c r="J271" s="1"/>
  <c r="J272" s="1"/>
  <c r="J273" s="1"/>
  <c r="J274" s="1"/>
  <c r="J275" s="1"/>
  <c r="J276" s="1"/>
  <c r="J277" s="1"/>
  <c r="J278" s="1"/>
  <c r="J279" s="1"/>
  <c r="J280" s="1"/>
  <c r="J281" s="1"/>
  <c r="J282" s="1"/>
  <c r="J283" s="1"/>
  <c r="J284" s="1"/>
  <c r="J285" s="1"/>
  <c r="J286" s="1"/>
  <c r="J287" s="1"/>
  <c r="J288" s="1"/>
  <c r="J289" s="1"/>
  <c r="J290" s="1"/>
  <c r="J291" s="1"/>
  <c r="J292" s="1"/>
  <c r="J293" s="1"/>
  <c r="J294" s="1"/>
  <c r="J295" s="1"/>
  <c r="J296" s="1"/>
  <c r="J297" s="1"/>
  <c r="J298" s="1"/>
  <c r="J299" s="1"/>
  <c r="J300" s="1"/>
  <c r="J301" s="1"/>
  <c r="J302" s="1"/>
  <c r="J303" s="1"/>
  <c r="J304" s="1"/>
  <c r="J305" s="1"/>
  <c r="J306" s="1"/>
  <c r="J307" s="1"/>
  <c r="J308" s="1"/>
  <c r="J309" s="1"/>
  <c r="J310" s="1"/>
  <c r="J311" s="1"/>
  <c r="J312" s="1"/>
  <c r="J313" s="1"/>
  <c r="J314" s="1"/>
  <c r="J315" s="1"/>
  <c r="J316" s="1"/>
  <c r="J317" s="1"/>
  <c r="J318" s="1"/>
  <c r="J319" s="1"/>
  <c r="J320" s="1"/>
  <c r="J321" s="1"/>
  <c r="J322" s="1"/>
  <c r="J323" s="1"/>
  <c r="J324" s="1"/>
  <c r="J325" s="1"/>
  <c r="J326" s="1"/>
  <c r="J327" s="1"/>
  <c r="J328" s="1"/>
  <c r="J329" s="1"/>
  <c r="J330" s="1"/>
  <c r="J331" s="1"/>
  <c r="J332" s="1"/>
  <c r="J333" s="1"/>
  <c r="J334" s="1"/>
  <c r="J335" s="1"/>
  <c r="J336" s="1"/>
  <c r="J337" s="1"/>
  <c r="J338" s="1"/>
  <c r="J339" s="1"/>
  <c r="J340" s="1"/>
  <c r="J341" s="1"/>
  <c r="J342" s="1"/>
  <c r="J343" s="1"/>
  <c r="J344" s="1"/>
  <c r="J345" s="1"/>
  <c r="J346" s="1"/>
  <c r="J347" s="1"/>
  <c r="J348" s="1"/>
  <c r="J349" s="1"/>
  <c r="J350" s="1"/>
  <c r="J351" s="1"/>
  <c r="J352" s="1"/>
  <c r="J353" s="1"/>
  <c r="J354" s="1"/>
  <c r="J355" s="1"/>
  <c r="J356" s="1"/>
  <c r="J357" s="1"/>
  <c r="J358" s="1"/>
  <c r="J359" s="1"/>
  <c r="J360" s="1"/>
  <c r="J361" s="1"/>
  <c r="J362" s="1"/>
  <c r="J363" s="1"/>
  <c r="J364" s="1"/>
  <c r="J365" s="1"/>
  <c r="J366" s="1"/>
  <c r="J367" s="1"/>
  <c r="J368" s="1"/>
  <c r="J369" s="1"/>
  <c r="J370" s="1"/>
  <c r="J371" s="1"/>
  <c r="J372" s="1"/>
  <c r="J373" s="1"/>
  <c r="J374" s="1"/>
  <c r="J375" s="1"/>
  <c r="J376" s="1"/>
  <c r="J377" s="1"/>
  <c r="J378" s="1"/>
  <c r="J379" s="1"/>
  <c r="J380" s="1"/>
  <c r="J381" s="1"/>
  <c r="J382" s="1"/>
  <c r="J383" s="1"/>
  <c r="J384" s="1"/>
  <c r="J385" s="1"/>
  <c r="J386" s="1"/>
  <c r="J387" s="1"/>
  <c r="J388" s="1"/>
  <c r="J389" s="1"/>
  <c r="J390" s="1"/>
  <c r="J391" s="1"/>
  <c r="J392" s="1"/>
  <c r="J393" s="1"/>
  <c r="J394" s="1"/>
  <c r="J395" s="1"/>
  <c r="J396" s="1"/>
  <c r="J397" s="1"/>
  <c r="J398" s="1"/>
  <c r="J399" s="1"/>
  <c r="J400" s="1"/>
  <c r="J401" s="1"/>
  <c r="J402" s="1"/>
  <c r="J403" s="1"/>
  <c r="J404" s="1"/>
  <c r="J405" s="1"/>
  <c r="J406" s="1"/>
  <c r="J407" s="1"/>
  <c r="J408" s="1"/>
  <c r="J409" s="1"/>
  <c r="J410" s="1"/>
  <c r="J411" s="1"/>
  <c r="J412" s="1"/>
  <c r="J413" s="1"/>
  <c r="J414" s="1"/>
  <c r="J415" s="1"/>
  <c r="J416" s="1"/>
  <c r="J417" s="1"/>
  <c r="J418" s="1"/>
  <c r="J419" s="1"/>
  <c r="J420" s="1"/>
  <c r="J421" s="1"/>
  <c r="J422" s="1"/>
  <c r="J423" s="1"/>
  <c r="J424" s="1"/>
  <c r="J425" s="1"/>
  <c r="J426" s="1"/>
  <c r="J427" s="1"/>
  <c r="J428" s="1"/>
  <c r="J429" s="1"/>
  <c r="J430" s="1"/>
  <c r="J431" s="1"/>
  <c r="J432" s="1"/>
  <c r="J433" s="1"/>
  <c r="J434" s="1"/>
  <c r="J435" s="1"/>
  <c r="J436" s="1"/>
  <c r="J437" s="1"/>
  <c r="J438" s="1"/>
  <c r="J439" s="1"/>
  <c r="J440" s="1"/>
  <c r="J441" s="1"/>
  <c r="J442" s="1"/>
  <c r="J443" s="1"/>
  <c r="J444" s="1"/>
  <c r="J445" s="1"/>
  <c r="J446" s="1"/>
  <c r="J447" s="1"/>
  <c r="J448" s="1"/>
  <c r="J449" s="1"/>
  <c r="J450" s="1"/>
  <c r="J451" s="1"/>
  <c r="J452" s="1"/>
  <c r="J453" s="1"/>
  <c r="J454" s="1"/>
  <c r="J455" s="1"/>
  <c r="J456" s="1"/>
  <c r="J457" s="1"/>
  <c r="J458" s="1"/>
  <c r="J459" s="1"/>
  <c r="J460" s="1"/>
  <c r="J461" s="1"/>
  <c r="J462" s="1"/>
  <c r="J463" s="1"/>
  <c r="J464" s="1"/>
  <c r="J465" s="1"/>
  <c r="J466" s="1"/>
  <c r="J467" s="1"/>
  <c r="J468" s="1"/>
  <c r="J469" s="1"/>
  <c r="J470" s="1"/>
  <c r="J471" s="1"/>
  <c r="J472" s="1"/>
  <c r="J473" s="1"/>
  <c r="J474" s="1"/>
  <c r="J475" s="1"/>
  <c r="J476" s="1"/>
  <c r="J477" s="1"/>
  <c r="J478" s="1"/>
  <c r="J479" s="1"/>
  <c r="J480" s="1"/>
  <c r="J481" s="1"/>
  <c r="J482" s="1"/>
  <c r="J483" s="1"/>
  <c r="J484" s="1"/>
  <c r="J485" s="1"/>
  <c r="J486" s="1"/>
  <c r="J487" s="1"/>
  <c r="J488" s="1"/>
  <c r="J489" s="1"/>
  <c r="J490" s="1"/>
  <c r="J491" s="1"/>
  <c r="J492" s="1"/>
  <c r="J493" s="1"/>
  <c r="J494" s="1"/>
  <c r="J495" s="1"/>
  <c r="J496" s="1"/>
  <c r="J497" s="1"/>
  <c r="J498" s="1"/>
  <c r="J499" s="1"/>
  <c r="J500" s="1"/>
  <c r="J501" s="1"/>
  <c r="J502" s="1"/>
  <c r="J503" s="1"/>
  <c r="J504" s="1"/>
  <c r="J505" s="1"/>
  <c r="J506" s="1"/>
  <c r="J507" s="1"/>
  <c r="J508" s="1"/>
  <c r="J509" s="1"/>
  <c r="J510" s="1"/>
  <c r="J511" s="1"/>
  <c r="J512" s="1"/>
  <c r="J513" s="1"/>
  <c r="J514" s="1"/>
  <c r="J515" s="1"/>
  <c r="J516" s="1"/>
  <c r="J517" s="1"/>
  <c r="J518" s="1"/>
  <c r="J519" s="1"/>
  <c r="J520" s="1"/>
  <c r="J521" s="1"/>
  <c r="J522" s="1"/>
  <c r="J523" s="1"/>
  <c r="J524" s="1"/>
  <c r="J525" s="1"/>
  <c r="J526" s="1"/>
  <c r="J527" s="1"/>
  <c r="J528" s="1"/>
  <c r="J529" s="1"/>
  <c r="J530" s="1"/>
  <c r="J531" s="1"/>
  <c r="J532" s="1"/>
  <c r="J533" s="1"/>
  <c r="J534" s="1"/>
  <c r="J535" s="1"/>
  <c r="J536" s="1"/>
  <c r="J537" s="1"/>
  <c r="J538" s="1"/>
  <c r="J539" s="1"/>
  <c r="J540" s="1"/>
  <c r="J541" s="1"/>
  <c r="J542" s="1"/>
  <c r="J543" s="1"/>
  <c r="J544" s="1"/>
  <c r="J545" s="1"/>
  <c r="J546" s="1"/>
  <c r="J547" s="1"/>
  <c r="J548" s="1"/>
  <c r="J549" s="1"/>
  <c r="J550" s="1"/>
  <c r="J551" s="1"/>
  <c r="J4"/>
  <c r="J5"/>
  <c r="J6" s="1"/>
  <c r="J7" s="1"/>
  <c r="J3"/>
  <c r="J2"/>
  <c r="I2"/>
  <c r="D309"/>
  <c r="D400"/>
  <c r="D391"/>
  <c r="D387"/>
  <c r="D384"/>
  <c r="D355"/>
  <c r="D344"/>
  <c r="D343"/>
  <c r="D243"/>
  <c r="D239"/>
  <c r="D219"/>
  <c r="D214"/>
  <c r="D199"/>
  <c r="D472"/>
  <c r="D471"/>
  <c r="D420"/>
  <c r="D416"/>
  <c r="D414"/>
  <c r="D413"/>
  <c r="D407"/>
  <c r="D403"/>
  <c r="D402"/>
  <c r="D392"/>
  <c r="D390"/>
  <c r="D389"/>
  <c r="D388"/>
  <c r="D386"/>
  <c r="D385"/>
  <c r="D374"/>
  <c r="D373"/>
  <c r="D372"/>
  <c r="D370"/>
  <c r="D369"/>
  <c r="D368"/>
  <c r="D364"/>
  <c r="D363"/>
  <c r="D361"/>
  <c r="D360"/>
  <c r="D359"/>
  <c r="D358"/>
  <c r="D354"/>
  <c r="D353"/>
  <c r="D348"/>
  <c r="D347"/>
  <c r="D346"/>
  <c r="D345"/>
  <c r="D342"/>
  <c r="D341"/>
  <c r="D340"/>
  <c r="D339"/>
  <c r="D335"/>
  <c r="D320"/>
  <c r="D319"/>
  <c r="D318"/>
  <c r="D317"/>
  <c r="D312"/>
  <c r="D311"/>
  <c r="D310"/>
  <c r="D308"/>
  <c r="D306"/>
  <c r="D305"/>
  <c r="D301"/>
  <c r="D299"/>
  <c r="D298"/>
  <c r="D295"/>
  <c r="D293"/>
  <c r="D290"/>
  <c r="D289"/>
  <c r="D281"/>
  <c r="D277"/>
  <c r="D269"/>
  <c r="D267"/>
  <c r="D266"/>
  <c r="D257"/>
  <c r="D256"/>
  <c r="D255"/>
  <c r="D253"/>
  <c r="D252"/>
  <c r="D248"/>
  <c r="D242"/>
  <c r="D240"/>
  <c r="D238"/>
  <c r="D220"/>
  <c r="D218"/>
  <c r="D217"/>
  <c r="D208"/>
  <c r="D201"/>
  <c r="D198"/>
  <c r="D196"/>
  <c r="D193"/>
  <c r="D192"/>
  <c r="D185"/>
  <c r="D460"/>
  <c r="D459"/>
  <c r="D458"/>
  <c r="D450"/>
  <c r="D449"/>
  <c r="D447"/>
  <c r="D445"/>
  <c r="D439"/>
  <c r="D437"/>
  <c r="D434"/>
  <c r="D432"/>
  <c r="D431"/>
  <c r="D430"/>
  <c r="D429"/>
  <c r="D428"/>
  <c r="D427"/>
  <c r="D426"/>
  <c r="D421"/>
  <c r="D419"/>
  <c r="D418"/>
  <c r="D417"/>
  <c r="D415"/>
  <c r="D412"/>
  <c r="D411"/>
  <c r="D410"/>
  <c r="D409"/>
  <c r="D408"/>
  <c r="D406"/>
  <c r="D405"/>
  <c r="D404"/>
  <c r="D401"/>
  <c r="D383"/>
  <c r="D382"/>
  <c r="D381"/>
  <c r="D379"/>
  <c r="D378"/>
  <c r="D377"/>
  <c r="D376"/>
  <c r="D375"/>
  <c r="D371"/>
  <c r="D367"/>
  <c r="D366"/>
  <c r="D365"/>
  <c r="D362"/>
  <c r="D357"/>
  <c r="D356"/>
  <c r="D352"/>
  <c r="D351"/>
  <c r="D350"/>
  <c r="D349"/>
  <c r="D338"/>
  <c r="D337"/>
  <c r="D336"/>
  <c r="D322"/>
  <c r="D321"/>
  <c r="D316"/>
  <c r="D315"/>
  <c r="D314"/>
  <c r="D313"/>
  <c r="D307"/>
  <c r="D304"/>
  <c r="D303"/>
  <c r="D302"/>
  <c r="D300"/>
  <c r="D297"/>
  <c r="D296"/>
  <c r="D294"/>
  <c r="D292"/>
  <c r="D291"/>
  <c r="D288"/>
  <c r="D287"/>
  <c r="D286"/>
  <c r="D285"/>
  <c r="D284"/>
  <c r="D283"/>
  <c r="D282"/>
  <c r="D280"/>
  <c r="D279"/>
  <c r="D278"/>
  <c r="D276"/>
  <c r="D275"/>
  <c r="D274"/>
  <c r="D273"/>
  <c r="D272"/>
  <c r="D271"/>
  <c r="D270"/>
  <c r="D268"/>
  <c r="D265"/>
  <c r="D264"/>
  <c r="D263"/>
  <c r="D262"/>
  <c r="D261"/>
  <c r="D260"/>
  <c r="D259"/>
  <c r="D258"/>
  <c r="D254"/>
  <c r="D251"/>
  <c r="D250"/>
  <c r="D249"/>
  <c r="D247"/>
  <c r="D246"/>
  <c r="D245"/>
  <c r="D244"/>
  <c r="D241"/>
  <c r="D237"/>
  <c r="D236"/>
  <c r="D235"/>
  <c r="D233"/>
  <c r="D232"/>
  <c r="D231"/>
  <c r="D229"/>
  <c r="D228"/>
  <c r="D227"/>
  <c r="D225"/>
  <c r="D224"/>
  <c r="D223"/>
  <c r="D221"/>
  <c r="D216"/>
  <c r="D215"/>
  <c r="D213"/>
  <c r="D212"/>
  <c r="D210"/>
  <c r="D209"/>
  <c r="D207"/>
  <c r="D206"/>
  <c r="D205"/>
  <c r="D204"/>
  <c r="D203"/>
  <c r="D202"/>
  <c r="D200"/>
  <c r="D197"/>
  <c r="D195"/>
  <c r="D194"/>
  <c r="D191"/>
  <c r="D190"/>
  <c r="D189"/>
  <c r="D188"/>
  <c r="D187"/>
  <c r="D186"/>
  <c r="D184"/>
  <c r="D183"/>
  <c r="D182"/>
  <c r="D181"/>
  <c r="D180"/>
  <c r="D179"/>
  <c r="D178"/>
  <c r="D177"/>
  <c r="D176"/>
  <c r="D175"/>
  <c r="D174"/>
  <c r="D173"/>
  <c r="D172"/>
  <c r="D171"/>
  <c r="D170"/>
  <c r="D169"/>
  <c r="D168"/>
  <c r="D167"/>
  <c r="D166"/>
  <c r="D165"/>
  <c r="D164"/>
  <c r="D163"/>
  <c r="D162"/>
  <c r="D161"/>
  <c r="D160"/>
  <c r="D159"/>
  <c r="D157"/>
  <c r="D156"/>
  <c r="D155"/>
  <c r="D154"/>
  <c r="D153"/>
  <c r="D152"/>
  <c r="D151"/>
  <c r="D149"/>
  <c r="D148"/>
  <c r="D147"/>
  <c r="D146"/>
  <c r="D145"/>
  <c r="D144"/>
  <c r="D143"/>
  <c r="D142"/>
  <c r="D141"/>
  <c r="D136"/>
  <c r="D132"/>
  <c r="D130"/>
  <c r="D129"/>
  <c r="D124"/>
  <c r="D520"/>
  <c r="D519"/>
  <c r="D516"/>
  <c r="D512"/>
  <c r="D511"/>
  <c r="D510"/>
  <c r="D509"/>
  <c r="D508"/>
  <c r="D507"/>
  <c r="D506"/>
  <c r="D505"/>
  <c r="D504"/>
  <c r="D503"/>
  <c r="D502"/>
  <c r="D501"/>
  <c r="D500"/>
  <c r="D499"/>
  <c r="D498"/>
  <c r="D485"/>
  <c r="D484"/>
  <c r="D470"/>
  <c r="D463"/>
  <c r="D462"/>
  <c r="D461"/>
  <c r="D457"/>
  <c r="D456"/>
  <c r="D455"/>
  <c r="D454"/>
  <c r="D453"/>
  <c r="D452"/>
  <c r="D451"/>
  <c r="D448"/>
  <c r="D446"/>
  <c r="D444"/>
  <c r="D443"/>
  <c r="D442"/>
  <c r="D441"/>
  <c r="D440"/>
  <c r="D438"/>
  <c r="D436"/>
  <c r="D435"/>
  <c r="D433"/>
  <c r="D425"/>
  <c r="D424"/>
  <c r="D423"/>
  <c r="D422"/>
  <c r="D399"/>
  <c r="D398"/>
  <c r="D397"/>
  <c r="D396"/>
  <c r="D395"/>
  <c r="D394"/>
  <c r="D393"/>
  <c r="D380"/>
  <c r="D334"/>
  <c r="D333"/>
  <c r="D332"/>
  <c r="D331"/>
  <c r="D330"/>
  <c r="D329"/>
  <c r="D328"/>
  <c r="D327"/>
  <c r="D326"/>
  <c r="D325"/>
  <c r="D324"/>
  <c r="D323"/>
  <c r="D234"/>
  <c r="D230"/>
  <c r="D226"/>
  <c r="D222"/>
  <c r="D211"/>
  <c r="D158"/>
  <c r="D150"/>
  <c r="D140"/>
  <c r="D139"/>
  <c r="D138"/>
  <c r="D137"/>
  <c r="D135"/>
  <c r="D134"/>
  <c r="D133"/>
  <c r="D131"/>
  <c r="D128"/>
  <c r="D127"/>
  <c r="D126"/>
  <c r="D125"/>
  <c r="D123"/>
  <c r="D122"/>
  <c r="D121"/>
  <c r="D120"/>
  <c r="D119"/>
  <c r="D118"/>
  <c r="D117"/>
  <c r="D116"/>
  <c r="D115"/>
  <c r="D114"/>
  <c r="D113"/>
  <c r="D112"/>
  <c r="D111"/>
  <c r="D110"/>
  <c r="D109"/>
  <c r="D108"/>
  <c r="D107"/>
  <c r="D106"/>
  <c r="D105"/>
  <c r="D104"/>
  <c r="D103"/>
  <c r="D102"/>
  <c r="D101"/>
  <c r="D100"/>
  <c r="D99"/>
  <c r="D98"/>
  <c r="D97"/>
  <c r="D96"/>
  <c r="D95"/>
</calcChain>
</file>

<file path=xl/sharedStrings.xml><?xml version="1.0" encoding="utf-8"?>
<sst xmlns="http://schemas.openxmlformats.org/spreadsheetml/2006/main" count="561" uniqueCount="560">
  <si>
    <t>N55 37.732 E12 38.414</t>
  </si>
  <si>
    <t>N55 37.736 E12 38.385</t>
  </si>
  <si>
    <t>N55 37.734 E12 38.397</t>
  </si>
  <si>
    <t>N55 37.743 E12 38.385</t>
  </si>
  <si>
    <t>N55 37.734 E12 38.387</t>
  </si>
  <si>
    <t>N55 37.733 E12 38.382</t>
  </si>
  <si>
    <t>N55 37.740 E12 38.383</t>
  </si>
  <si>
    <t>N55 37.734 E12 38.382</t>
  </si>
  <si>
    <t>N55 37.732 E12 38.374</t>
  </si>
  <si>
    <t>N55 37.731 E12 38.372</t>
  </si>
  <si>
    <t>N55 37.730 E12 38.373</t>
  </si>
  <si>
    <t>N55 37.715 E12 38.372</t>
  </si>
  <si>
    <t>N55 37.710 E12 38.372</t>
  </si>
  <si>
    <t>N55 37.705 E12 38.370</t>
  </si>
  <si>
    <t>N55 37.702 E12 38.348</t>
  </si>
  <si>
    <t>N55 37.701 E12 38.345</t>
  </si>
  <si>
    <t>N55 37.697 E12 38.326</t>
  </si>
  <si>
    <t>N55 37.700 E12 38.330</t>
  </si>
  <si>
    <t>N55 37.698 E12 38.333</t>
  </si>
  <si>
    <t>N55 37.690 E12 38.365</t>
  </si>
  <si>
    <t>N55 37.670 E12 38.371</t>
  </si>
  <si>
    <t>N55 37.645 E12 38.346</t>
  </si>
  <si>
    <t>N55 37.625 E12 38.319</t>
  </si>
  <si>
    <t>N55 37.613 E12 38.310</t>
  </si>
  <si>
    <t>N55 37.599 E12 38.313</t>
  </si>
  <si>
    <t>N55 37.584 E12 38.335</t>
  </si>
  <si>
    <t>N55 37.579 E12 38.351</t>
  </si>
  <si>
    <t>N55 37.577 E12 38.373</t>
  </si>
  <si>
    <t>N55 37.568 E12 38.403</t>
  </si>
  <si>
    <t>N55 37.540 E12 38.461</t>
  </si>
  <si>
    <t>N55 37.523 E12 38.496</t>
  </si>
  <si>
    <t>N55 37.508 E12 38.542</t>
  </si>
  <si>
    <t>N55 37.500 E12 38.570</t>
  </si>
  <si>
    <t>N55 37.466 E12 38.644</t>
  </si>
  <si>
    <t>N55 37.461 E12 38.652</t>
  </si>
  <si>
    <t>N55 37.433 E12 38.668</t>
  </si>
  <si>
    <t>N55 37.431 E12 38.666</t>
  </si>
  <si>
    <t>N55 37.390 E12 38.642</t>
  </si>
  <si>
    <t>N55 37.359 E12 38.631</t>
  </si>
  <si>
    <t>N55 37.319 E12 38.641</t>
  </si>
  <si>
    <t>N55 37.280 E12 38.655</t>
  </si>
  <si>
    <t>N55 37.245 E12 38.669</t>
  </si>
  <si>
    <t>N55 37.193 E12 38.686</t>
  </si>
  <si>
    <t>N55 37.131 E12 38.705</t>
  </si>
  <si>
    <t>N55 37.063 E12 38.724</t>
  </si>
  <si>
    <t>N55 37.021 E12 38.735</t>
  </si>
  <si>
    <t>N55 37.007 E12 38.733</t>
  </si>
  <si>
    <t>N55 37.001 E12 38.729</t>
  </si>
  <si>
    <t>N55 36.957 E12 38.677</t>
  </si>
  <si>
    <t>N55 36.889 E12 38.600</t>
  </si>
  <si>
    <t>N55 36.798 E12 38.495</t>
  </si>
  <si>
    <t>N55 36.716 E12 38.401</t>
  </si>
  <si>
    <t>N55 36.634 E12 38.309</t>
  </si>
  <si>
    <t>N55 36.553 E12 38.214</t>
  </si>
  <si>
    <t>N55 36.481 E12 38.133</t>
  </si>
  <si>
    <t>N55 36.418 E12 38.064</t>
  </si>
  <si>
    <t>N55 36.372 E12 38.004</t>
  </si>
  <si>
    <t>N55 36.342 E12 37.952</t>
  </si>
  <si>
    <t>N55 36.309 E12 37.895</t>
  </si>
  <si>
    <t>N55 36.294 E12 37.871</t>
  </si>
  <si>
    <t>N55 36.262 E12 37.868</t>
  </si>
  <si>
    <t>N55 36.240 E12 37.904</t>
  </si>
  <si>
    <t>N55 36.209 E12 37.956</t>
  </si>
  <si>
    <t>N55 36.194 E12 37.986</t>
  </si>
  <si>
    <t>N55 36.203 E12 38.010</t>
  </si>
  <si>
    <t>N55 36.205 E12 38.012</t>
  </si>
  <si>
    <t>N55 36.223 E12 38.043</t>
  </si>
  <si>
    <t>N55 36.266 E12 38.108</t>
  </si>
  <si>
    <t>N55 36.321 E12 38.191</t>
  </si>
  <si>
    <t>N55 36.415 E12 38.337</t>
  </si>
  <si>
    <t>N55 36.532 E12 38.518</t>
  </si>
  <si>
    <t>N55 36.702 E12 38.782</t>
  </si>
  <si>
    <t>N55 36.892 E12 39.080</t>
  </si>
  <si>
    <t>N55 37.141 E12 39.465</t>
  </si>
  <si>
    <t>N55 37.418 E12 39.905</t>
  </si>
  <si>
    <t>N55 37.625 E12 40.245</t>
  </si>
  <si>
    <t>N55 37.912 E12 40.681</t>
  </si>
  <si>
    <t>N55 38.204 E12 41.158</t>
  </si>
  <si>
    <t>N55 38.321 E12 41.426</t>
  </si>
  <si>
    <t>N55 38.415 E12 41.740</t>
  </si>
  <si>
    <t>N55 38.478 E12 42.095</t>
  </si>
  <si>
    <t>N55 38.517 E12 42.484</t>
  </si>
  <si>
    <t>N55 38.525 E12 42.908</t>
  </si>
  <si>
    <t>N55 38.508 E12 43.360</t>
  </si>
  <si>
    <t>N55 38.461 E12 43.957</t>
  </si>
  <si>
    <t>N55 38.282 E12 44.540</t>
  </si>
  <si>
    <t>N55 38.140 E12 45.008</t>
  </si>
  <si>
    <t>N55 37.930 E12 45.584</t>
  </si>
  <si>
    <t>N55 37.724 E12 46.024</t>
  </si>
  <si>
    <t>N55 37.488 E12 46.431</t>
  </si>
  <si>
    <t>N55 37.227 E12 46.792</t>
  </si>
  <si>
    <t>N55 36.817 E12 47.294</t>
  </si>
  <si>
    <t>N55 36.395 E12 47.754</t>
  </si>
  <si>
    <t>N55 35.894 E12 48.234</t>
  </si>
  <si>
    <t>N55 35.329 E12 48.755</t>
  </si>
  <si>
    <t>N55 34.775 E12 49.250</t>
  </si>
  <si>
    <t>N55 34.159 E12 49.793</t>
  </si>
  <si>
    <t>N55 33.537 E12 50.331</t>
  </si>
  <si>
    <t>N55 32.900 E12 50.883</t>
  </si>
  <si>
    <t>N55 32.309 E12 51.397</t>
  </si>
  <si>
    <t>N55 31.613 E12 52.005</t>
  </si>
  <si>
    <t>N55 30.973 E12 52.564</t>
  </si>
  <si>
    <t>N55 30.224 E12 53.212</t>
  </si>
  <si>
    <t>N55 29.536 E12 53.809</t>
  </si>
  <si>
    <t>N55 28.739 E12 54.497</t>
  </si>
  <si>
    <t>N55 27.925 E12 55.198</t>
  </si>
  <si>
    <t>N55 27.013 E12 55.983</t>
  </si>
  <si>
    <t>N55 26.278 E12 56.589</t>
  </si>
  <si>
    <t>N55 25.717 E12 56.997</t>
  </si>
  <si>
    <t>N55 25.144 E12 57.359</t>
  </si>
  <si>
    <t>N55 24.375 E12 57.817</t>
  </si>
  <si>
    <t>N55 23.425 E12 58.382</t>
  </si>
  <si>
    <t>N55 22.683 E12 58.827</t>
  </si>
  <si>
    <t>N55 21.955 E12 59.267</t>
  </si>
  <si>
    <t>N55 21.062 E12 59.816</t>
  </si>
  <si>
    <t>N55 20.349 E13 00.251</t>
  </si>
  <si>
    <t>N55 19.454 E13 00.793</t>
  </si>
  <si>
    <t>N55 18.814 E13 01.173</t>
  </si>
  <si>
    <t>N55 17.887 E13 01.734</t>
  </si>
  <si>
    <t>N55 17.229 E13 02.139</t>
  </si>
  <si>
    <t>N55 16.454 E13 02.607</t>
  </si>
  <si>
    <t>N55 15.560 E13 03.143</t>
  </si>
  <si>
    <t>N55 14.545 E13 03.752</t>
  </si>
  <si>
    <t>N55 13.719 E13 04.246</t>
  </si>
  <si>
    <t>N55 12.783 E13 04.808</t>
  </si>
  <si>
    <t>N55 11.843 E13 05.366</t>
  </si>
  <si>
    <t>N55 10.897 E13 05.935</t>
  </si>
  <si>
    <t>N55 09.848 E13 06.568</t>
  </si>
  <si>
    <t>N55 08.806 E13 07.194</t>
  </si>
  <si>
    <t>N55 07.863 E13 07.754</t>
  </si>
  <si>
    <t>N55 06.808 E13 08.386</t>
  </si>
  <si>
    <t>N55 05.953 E13 08.895</t>
  </si>
  <si>
    <t>N55 04.982 E13 09.474</t>
  </si>
  <si>
    <t>N55 04.005 E13 10.054</t>
  </si>
  <si>
    <t>N55 02.912 E13 10.701</t>
  </si>
  <si>
    <t>N55 02.136 E13 11.125</t>
  </si>
  <si>
    <t>N55 01.347 E13 11.489</t>
  </si>
  <si>
    <t>N55 00.661 E13 11.755</t>
  </si>
  <si>
    <t>N54 59.741 E13 12.061</t>
  </si>
  <si>
    <t>N54 58.351 E13 12.503</t>
  </si>
  <si>
    <t>N54 57.299 E13 12.835</t>
  </si>
  <si>
    <t>N54 56.134 E13 13.205</t>
  </si>
  <si>
    <t>N54 54.858 E13 13.608</t>
  </si>
  <si>
    <t>N54 53.583 E13 14.012</t>
  </si>
  <si>
    <t>N54 52.534 E13 14.345</t>
  </si>
  <si>
    <t>N54 51.363 E13 14.716</t>
  </si>
  <si>
    <t>N54 50.301 E13 15.057</t>
  </si>
  <si>
    <t>N54 48.874 E13 15.506</t>
  </si>
  <si>
    <t>N54 48.037 E13 15.767</t>
  </si>
  <si>
    <t>N54 46.840 E13 16.138</t>
  </si>
  <si>
    <t>N54 45.757 E13 16.477</t>
  </si>
  <si>
    <t>N54 44.547 E13 16.856</t>
  </si>
  <si>
    <t>N54 43.332 E13 17.236</t>
  </si>
  <si>
    <t>N54 41.999 E13 17.653</t>
  </si>
  <si>
    <t>N54 40.912 E13 17.991</t>
  </si>
  <si>
    <t>N54 39.702 E13 18.371</t>
  </si>
  <si>
    <t>N54 38.730 E13 18.671</t>
  </si>
  <si>
    <t>N54 37.631 E13 19.013</t>
  </si>
  <si>
    <t>N54 36.528 E13 19.357</t>
  </si>
  <si>
    <t>N54 35.171 E13 19.775</t>
  </si>
  <si>
    <t>N54 33.813 E13 20.196</t>
  </si>
  <si>
    <t>N54 32.445 E13 20.610</t>
  </si>
  <si>
    <t>N54 31.074 E13 21.031</t>
  </si>
  <si>
    <t>N54 29.576 E13 21.491</t>
  </si>
  <si>
    <t>N54 28.323 E13 21.877</t>
  </si>
  <si>
    <t>N54 26.939 E13 22.301</t>
  </si>
  <si>
    <t>N54 25.554 E13 22.724</t>
  </si>
  <si>
    <t>N54 24.054 E13 23.186</t>
  </si>
  <si>
    <t>N54 22.937 E13 23.529</t>
  </si>
  <si>
    <t>N54 21.577 E13 23.945</t>
  </si>
  <si>
    <t>N54 20.353 E13 24.321</t>
  </si>
  <si>
    <t>N54 19.134 E13 24.696</t>
  </si>
  <si>
    <t>N54 17.670 E13 25.149</t>
  </si>
  <si>
    <t>N54 16.328 E13 25.556</t>
  </si>
  <si>
    <t>N54 15.108 E13 25.924</t>
  </si>
  <si>
    <t>N54 13.776 E13 26.326</t>
  </si>
  <si>
    <t>N54 12.693 E13 26.655</t>
  </si>
  <si>
    <t>N54 11.369 E13 27.059</t>
  </si>
  <si>
    <t>N54 10.167 E13 27.421</t>
  </si>
  <si>
    <t>N54 08.850 E13 27.817</t>
  </si>
  <si>
    <t>N54 07.541 E13 28.216</t>
  </si>
  <si>
    <t>N54 05.994 E13 28.681</t>
  </si>
  <si>
    <t>N54 04.809 E13 29.042</t>
  </si>
  <si>
    <t>N54 03.149 E13 29.545</t>
  </si>
  <si>
    <t>N54 01.843 E13 29.940</t>
  </si>
  <si>
    <t>N54 00.421 E13 30.371</t>
  </si>
  <si>
    <t>N53 59.119 E13 30.765</t>
  </si>
  <si>
    <t>N53 57.695 E13 31.189</t>
  </si>
  <si>
    <t>N53 56.395 E13 31.582</t>
  </si>
  <si>
    <t>N53 55.097 E13 31.971</t>
  </si>
  <si>
    <t>N53 53.091 E13 32.573</t>
  </si>
  <si>
    <t>N53 51.201 E13 33.142</t>
  </si>
  <si>
    <t>N53 49.900 E13 33.527</t>
  </si>
  <si>
    <t>N53 48.720 E13 33.876</t>
  </si>
  <si>
    <t>N53 46.833 E13 34.440</t>
  </si>
  <si>
    <t>N53 45.418 E13 34.863</t>
  </si>
  <si>
    <t>N53 43.412 E13 35.455</t>
  </si>
  <si>
    <t>N53 41.172 E13 36.120</t>
  </si>
  <si>
    <t>N53 39.639 E13 36.576</t>
  </si>
  <si>
    <t>N53 37.630 E13 37.170</t>
  </si>
  <si>
    <t>N53 36.209 E13 37.588</t>
  </si>
  <si>
    <t>N53 34.904 E13 37.971</t>
  </si>
  <si>
    <t>N53 33.485 E13 38.390</t>
  </si>
  <si>
    <t>N53 32.186 E13 38.769</t>
  </si>
  <si>
    <t>N53 30.765 E13 39.188</t>
  </si>
  <si>
    <t>N53 29.581 E13 39.539</t>
  </si>
  <si>
    <t>N53 27.920 E13 40.024</t>
  </si>
  <si>
    <t>N53 26.736 E13 40.371</t>
  </si>
  <si>
    <t>N53 25.429 E13 40.750</t>
  </si>
  <si>
    <t>N53 24.480 E13 41.027</t>
  </si>
  <si>
    <t>N53 23.415 E13 41.342</t>
  </si>
  <si>
    <t>N53 22.106 E13 41.722</t>
  </si>
  <si>
    <t>N53 19.966 E13 42.345</t>
  </si>
  <si>
    <t>N53 18.658 E13 42.725</t>
  </si>
  <si>
    <t>N53 17.584 E13 43.035</t>
  </si>
  <si>
    <t>N53 15.557 E13 43.624</t>
  </si>
  <si>
    <t>N53 13.885 E13 44.112</t>
  </si>
  <si>
    <t>N53 11.378 E13 44.849</t>
  </si>
  <si>
    <t>N53 09.465 E13 45.405</t>
  </si>
  <si>
    <t>N53 08.384 E13 45.707</t>
  </si>
  <si>
    <t>N53 07.428 E13 45.988</t>
  </si>
  <si>
    <t>N53 06.226 E13 46.323</t>
  </si>
  <si>
    <t>N53 05.147 E13 46.635</t>
  </si>
  <si>
    <t>N53 04.069 E13 46.947</t>
  </si>
  <si>
    <t>N53 03.111 E13 47.226</t>
  </si>
  <si>
    <t>N53 02.034 E13 47.543</t>
  </si>
  <si>
    <t>N53 00.834 E13 47.893</t>
  </si>
  <si>
    <t>N52 59.633 E13 48.235</t>
  </si>
  <si>
    <t>N52 58.792 E13 48.479</t>
  </si>
  <si>
    <t>N52 57.590 E13 48.825</t>
  </si>
  <si>
    <t>N52 56.384 E13 49.162</t>
  </si>
  <si>
    <t>N52 55.059 E13 49.545</t>
  </si>
  <si>
    <t>N52 54.098 E13 49.823</t>
  </si>
  <si>
    <t>N52 53.011 E13 50.132</t>
  </si>
  <si>
    <t>N52 51.806 E13 50.474</t>
  </si>
  <si>
    <t>N52 50.480 E13 50.854</t>
  </si>
  <si>
    <t>N52 48.555 E13 51.398</t>
  </si>
  <si>
    <t>N52 46.161 E13 52.081</t>
  </si>
  <si>
    <t>N52 44.140 E13 52.651</t>
  </si>
  <si>
    <t>N52 42.597 E13 53.094</t>
  </si>
  <si>
    <t>N52 40.701 E13 53.627</t>
  </si>
  <si>
    <t>N52 38.465 E13 54.250</t>
  </si>
  <si>
    <t>N52 37.410 E13 54.544</t>
  </si>
  <si>
    <t>N52 36.006 E13 54.947</t>
  </si>
  <si>
    <t>N52 34.716 E13 55.315</t>
  </si>
  <si>
    <t>N52 33.185 E13 55.744</t>
  </si>
  <si>
    <t>N52 31.532 E13 56.205</t>
  </si>
  <si>
    <t>N52 29.999 E13 56.633</t>
  </si>
  <si>
    <t>N52 28.468 E13 57.062</t>
  </si>
  <si>
    <t>N52 27.296 E13 57.385</t>
  </si>
  <si>
    <t>N52 25.547 E13 57.874</t>
  </si>
  <si>
    <t>N52 23.802 E13 58.363</t>
  </si>
  <si>
    <t>N52 22.287 E13 58.785</t>
  </si>
  <si>
    <t>N52 20.416 E13 59.307</t>
  </si>
  <si>
    <t>N52 18.781 E13 59.757</t>
  </si>
  <si>
    <t>N52 17.151 E14 00.209</t>
  </si>
  <si>
    <t>N52 15.758 E14 00.598</t>
  </si>
  <si>
    <t>N52 14.482 E14 00.955</t>
  </si>
  <si>
    <t>N52 13.092 E14 01.344</t>
  </si>
  <si>
    <t>N52 11.931 E14 01.663</t>
  </si>
  <si>
    <t>N52 10.422 E14 02.080</t>
  </si>
  <si>
    <t>N52 09.265 E14 02.409</t>
  </si>
  <si>
    <t>N52 07.986 E14 02.764</t>
  </si>
  <si>
    <t>N52 06.706 E14 03.111</t>
  </si>
  <si>
    <t>N52 04.959 E14 03.587</t>
  </si>
  <si>
    <t>N52 02.975 E14 04.133</t>
  </si>
  <si>
    <t>N52 01.572 E14 04.517</t>
  </si>
  <si>
    <t>N51 59.934 E14 04.969</t>
  </si>
  <si>
    <t>N51 58.647 E14 05.320</t>
  </si>
  <si>
    <t>N51 57.473 E14 05.641</t>
  </si>
  <si>
    <t>N51 56.064 E14 06.029</t>
  </si>
  <si>
    <t>N51 54.771 E14 06.382</t>
  </si>
  <si>
    <t>N51 53.477 E14 06.741</t>
  </si>
  <si>
    <t>N51 52.179 E14 07.095</t>
  </si>
  <si>
    <t>N51 50.875 E14 07.445</t>
  </si>
  <si>
    <t>N51 49.219 E14 07.890</t>
  </si>
  <si>
    <t>N51 47.685 E14 08.303</t>
  </si>
  <si>
    <t>N51 46.386 E14 08.657</t>
  </si>
  <si>
    <t>N51 45.086 E14 09.010</t>
  </si>
  <si>
    <t>N51 43.432 E14 09.454</t>
  </si>
  <si>
    <t>N51 42.012 E14 09.840</t>
  </si>
  <si>
    <t>N51 40.830 E14 10.160</t>
  </si>
  <si>
    <t>N51 39.286 E14 10.574</t>
  </si>
  <si>
    <t>N51 37.861 E14 10.958</t>
  </si>
  <si>
    <t>N51 36.670 E14 11.281</t>
  </si>
  <si>
    <t>N51 35.121 E14 11.698</t>
  </si>
  <si>
    <t>N51 33.813 E14 12.051</t>
  </si>
  <si>
    <t>N51 32.141 E14 12.497</t>
  </si>
  <si>
    <t>N51 30.470 E14 12.946</t>
  </si>
  <si>
    <t>N51 29.277 E14 13.267</t>
  </si>
  <si>
    <t>N51 27.962 E14 13.617</t>
  </si>
  <si>
    <t>N51 25.928 E14 14.159</t>
  </si>
  <si>
    <t>N51 24.609 E14 14.508</t>
  </si>
  <si>
    <t>N51 22.690 E14 15.020</t>
  </si>
  <si>
    <t>N51 21.247 E14 15.406</t>
  </si>
  <si>
    <t>N51 19.802 E14 15.787</t>
  </si>
  <si>
    <t>N51 18.232 E14 16.201</t>
  </si>
  <si>
    <t>N51 16.298 E14 16.714</t>
  </si>
  <si>
    <t>N51 14.846 E14 17.096</t>
  </si>
  <si>
    <t>N51 13.271 E14 17.511</t>
  </si>
  <si>
    <t>N51 11.811 E14 17.895</t>
  </si>
  <si>
    <t>N51 10.468 E14 18.245</t>
  </si>
  <si>
    <t>N51 09.005 E14 18.637</t>
  </si>
  <si>
    <t>N51 07.418 E14 19.066</t>
  </si>
  <si>
    <t>N51 05.826 E14 19.497</t>
  </si>
  <si>
    <t>N51 04.475 E14 19.859</t>
  </si>
  <si>
    <t>N51 02.751 E14 20.325</t>
  </si>
  <si>
    <t>N51 00.034 E14 21.075</t>
  </si>
  <si>
    <t>N50 58.181 E14 21.606</t>
  </si>
  <si>
    <t>N50 56.452 E14 22.125</t>
  </si>
  <si>
    <t>N50 54.846 E14 22.633</t>
  </si>
  <si>
    <t>N50 53.360 E14 23.110</t>
  </si>
  <si>
    <t>N50 51.997 E14 23.551</t>
  </si>
  <si>
    <t>N50 50.512 E14 24.036</t>
  </si>
  <si>
    <t>N50 49.022 E14 24.521</t>
  </si>
  <si>
    <t>N50 47.281 E14 25.084</t>
  </si>
  <si>
    <t>N50 45.544 E14 25.642</t>
  </si>
  <si>
    <t>N50 43.934 E14 26.154</t>
  </si>
  <si>
    <t>N50 42.325 E14 26.662</t>
  </si>
  <si>
    <t>N50 41.087 E14 27.055</t>
  </si>
  <si>
    <t>N50 39.719 E14 27.489</t>
  </si>
  <si>
    <t>N50 38.856 E14 27.791</t>
  </si>
  <si>
    <t>N50 38.251 E14 28.055</t>
  </si>
  <si>
    <t>N50 37.658 E14 28.364</t>
  </si>
  <si>
    <t>N50 37.079 E14 28.714</t>
  </si>
  <si>
    <t>N50 36.518 E14 29.111</t>
  </si>
  <si>
    <t>N50 35.975 E14 29.556</t>
  </si>
  <si>
    <t>N50 35.451 E14 30.050</t>
  </si>
  <si>
    <t>N50 34.947 E14 30.588</t>
  </si>
  <si>
    <t>N50 34.465 E14 31.168</t>
  </si>
  <si>
    <t>N50 34.007 E14 31.785</t>
  </si>
  <si>
    <t>N50 33.572 E14 32.440</t>
  </si>
  <si>
    <t>N50 32.898 E14 33.521</t>
  </si>
  <si>
    <t>N50 31.723 E14 35.415</t>
  </si>
  <si>
    <t>N50 30.879 E14 36.768</t>
  </si>
  <si>
    <t>N50 29.864 E14 38.397</t>
  </si>
  <si>
    <t>N50 28.841 E14 40.019</t>
  </si>
  <si>
    <t>N50 27.650 E14 41.923</t>
  </si>
  <si>
    <t>N50 26.462 E14 43.834</t>
  </si>
  <si>
    <t>N50 25.099 E14 46.019</t>
  </si>
  <si>
    <t>N50 23.815 E14 48.069</t>
  </si>
  <si>
    <t>N50 22.192 E14 50.668</t>
  </si>
  <si>
    <t>N50 20.476 E14 53.399</t>
  </si>
  <si>
    <t>N50 19.189 E14 55.449</t>
  </si>
  <si>
    <t>N50 17.901 E14 57.492</t>
  </si>
  <si>
    <t>N50 16.701 E14 59.403</t>
  </si>
  <si>
    <t>N50 15.415 E15 01.447</t>
  </si>
  <si>
    <t>N50 14.386 E15 03.079</t>
  </si>
  <si>
    <t>N50 13.355 E15 04.711</t>
  </si>
  <si>
    <t>N50 12.238 E15 06.477</t>
  </si>
  <si>
    <t>N50 11.207 E15 08.111</t>
  </si>
  <si>
    <t>N50 10.088 E15 09.877</t>
  </si>
  <si>
    <t>N50 08.708 E15 12.049</t>
  </si>
  <si>
    <t>N50 07.148 E15 14.488</t>
  </si>
  <si>
    <t>N50 06.193 E15 15.985</t>
  </si>
  <si>
    <t>N50 05.238 E15 17.479</t>
  </si>
  <si>
    <t>N50 04.104 E15 19.251</t>
  </si>
  <si>
    <t>N50 02.978 E15 21.029</t>
  </si>
  <si>
    <t>N50 01.855 E15 22.801</t>
  </si>
  <si>
    <t>N50 00.724 E15 24.569</t>
  </si>
  <si>
    <t>N49 59.678 E15 26.197</t>
  </si>
  <si>
    <t>N49 58.283 E15 28.381</t>
  </si>
  <si>
    <t>N49 57.047 E15 30.297</t>
  </si>
  <si>
    <t>N49 56.161 E15 31.678</t>
  </si>
  <si>
    <t>N49 55.096 E15 33.337</t>
  </si>
  <si>
    <t>N49 54.027 E15 35.001</t>
  </si>
  <si>
    <t>N49 52.862 E15 36.803</t>
  </si>
  <si>
    <t>N49 51.416 E15 39.026</t>
  </si>
  <si>
    <t>N49 50.238 E15 40.835</t>
  </si>
  <si>
    <t>N49 49.144 E15 42.518</t>
  </si>
  <si>
    <t>N49 47.959 E15 44.348</t>
  </si>
  <si>
    <t>N49 46.674 E15 46.323</t>
  </si>
  <si>
    <t>N49 45.381 E15 48.310</t>
  </si>
  <si>
    <t>N49 44.533 E15 49.582</t>
  </si>
  <si>
    <t>N49 43.757 E15 50.685</t>
  </si>
  <si>
    <t>N49 42.962 E15 51.749</t>
  </si>
  <si>
    <t>N49 42.143 E15 52.780</t>
  </si>
  <si>
    <t>N49 41.305 E15 53.778</t>
  </si>
  <si>
    <t>N49 40.555 E15 54.622</t>
  </si>
  <si>
    <t>N49 39.680 E15 55.551</t>
  </si>
  <si>
    <t>N49 38.787 E15 56.444</t>
  </si>
  <si>
    <t>N49 37.876 E15 57.299</t>
  </si>
  <si>
    <t>N49 35.805 E15 59.168</t>
  </si>
  <si>
    <t>N49 34.078 E16 00.734</t>
  </si>
  <si>
    <t>N49 32.458 E16 02.198</t>
  </si>
  <si>
    <t>N49 30.603 E16 03.860</t>
  </si>
  <si>
    <t>N49 29.212 E16 05.104</t>
  </si>
  <si>
    <t>N49 27.704 E16 06.455</t>
  </si>
  <si>
    <t>N49 26.312 E16 07.705</t>
  </si>
  <si>
    <t>N49 24.341 E16 09.469</t>
  </si>
  <si>
    <t>N49 22.820 E16 10.824</t>
  </si>
  <si>
    <t>N49 22.105 E16 11.415</t>
  </si>
  <si>
    <t>N49 21.372 E16 11.963</t>
  </si>
  <si>
    <t>N49 20.627 E16 12.461</t>
  </si>
  <si>
    <t>N49 19.996 E16 12.831</t>
  </si>
  <si>
    <t>N49 19.357 E16 13.158</t>
  </si>
  <si>
    <t>N49 18.710 E16 13.446</t>
  </si>
  <si>
    <t>N49 17.929 E16 13.746</t>
  </si>
  <si>
    <t>N49 15.715 E16 14.561</t>
  </si>
  <si>
    <t>N49 14.285 E16 15.090</t>
  </si>
  <si>
    <t>N49 12.728 E16 15.663</t>
  </si>
  <si>
    <t>N49 10.922 E16 16.331</t>
  </si>
  <si>
    <t>N49 09.506 E16 16.854</t>
  </si>
  <si>
    <t>N49 08.095 E16 17.370</t>
  </si>
  <si>
    <t>N49 06.688 E16 17.885</t>
  </si>
  <si>
    <t>N49 05.033 E16 18.486</t>
  </si>
  <si>
    <t>N49 03.890 E16 18.898</t>
  </si>
  <si>
    <t>N49 02.627 E16 19.353</t>
  </si>
  <si>
    <t>N49 01.368 E16 19.817</t>
  </si>
  <si>
    <t>N49 00.238 E16 20.225</t>
  </si>
  <si>
    <t>N48 59.115 E16 20.632</t>
  </si>
  <si>
    <t>N48 57.508 E16 21.221</t>
  </si>
  <si>
    <t>N48 55.786 E16 21.854</t>
  </si>
  <si>
    <t>N48 54.435 E16 22.346</t>
  </si>
  <si>
    <t>N48 52.851 E16 22.920</t>
  </si>
  <si>
    <t>N48 51.402 E16 23.446</t>
  </si>
  <si>
    <t>N48 50.084 E16 23.926</t>
  </si>
  <si>
    <t>N48 48.777 E16 24.399</t>
  </si>
  <si>
    <t>N48 47.124 E16 24.992</t>
  </si>
  <si>
    <t>N48 45.718 E16 25.494</t>
  </si>
  <si>
    <t>N48 44.789 E16 25.845</t>
  </si>
  <si>
    <t>N48 44.218 E16 26.108</t>
  </si>
  <si>
    <t>N48 43.655 E16 26.411</t>
  </si>
  <si>
    <t>N48 43.106 E16 26.758</t>
  </si>
  <si>
    <t>N48 41.914 E16 27.556</t>
  </si>
  <si>
    <t>N48 40.740 E16 28.351</t>
  </si>
  <si>
    <t>N48 39.592 E16 29.127</t>
  </si>
  <si>
    <t>N48 38.569 E16 29.814</t>
  </si>
  <si>
    <t>N48 37.568 E16 30.491</t>
  </si>
  <si>
    <t>N48 36.489 E16 31.216</t>
  </si>
  <si>
    <t>N48 35.433 E16 31.929</t>
  </si>
  <si>
    <t>N48 34.581 E16 32.503</t>
  </si>
  <si>
    <t>N48 33.561 E16 33.191</t>
  </si>
  <si>
    <t>N48 32.648 E16 33.807</t>
  </si>
  <si>
    <t>N48 31.749 E16 34.410</t>
  </si>
  <si>
    <t>N48 30.773 E16 35.062</t>
  </si>
  <si>
    <t>N48 29.890 E16 35.649</t>
  </si>
  <si>
    <t>N48 28.839 E16 36.348</t>
  </si>
  <si>
    <t>N48 27.968 E16 36.933</t>
  </si>
  <si>
    <t>N48 27.187 E16 37.455</t>
  </si>
  <si>
    <t>N48 26.407 E16 37.977</t>
  </si>
  <si>
    <t>N48 25.633 E16 38.499</t>
  </si>
  <si>
    <t>N48 24.776 E16 39.072</t>
  </si>
  <si>
    <t>N48 23.751 E16 39.757</t>
  </si>
  <si>
    <t>N48 22.987 E16 40.264</t>
  </si>
  <si>
    <t>N48 21.969 E16 40.940</t>
  </si>
  <si>
    <t>N48 21.120 E16 41.504</t>
  </si>
  <si>
    <t>N48 20.027 E16 42.228</t>
  </si>
  <si>
    <t>N48 18.953 E16 42.946</t>
  </si>
  <si>
    <t>N48 18.303 E16 43.379</t>
  </si>
  <si>
    <t>N48 17.427 E16 43.966</t>
  </si>
  <si>
    <t>N48 16.570 E16 44.538</t>
  </si>
  <si>
    <t>N48 15.657 E16 45.147</t>
  </si>
  <si>
    <t>N48 14.908 E16 45.639</t>
  </si>
  <si>
    <t>N48 14.098 E16 46.178</t>
  </si>
  <si>
    <t>N48 13.143 E16 46.812</t>
  </si>
  <si>
    <t>N48 11.887 E16 47.640</t>
  </si>
  <si>
    <t>N48 10.849 E16 48.322</t>
  </si>
  <si>
    <t>N48 09.822 E16 49.001</t>
  </si>
  <si>
    <t>N48 08.955 E16 49.579</t>
  </si>
  <si>
    <t>N48 08.036 E16 50.191</t>
  </si>
  <si>
    <t>N48 07.414 E16 50.614</t>
  </si>
  <si>
    <t>N48 07.089 E16 50.898</t>
  </si>
  <si>
    <t>N48 06.846 E16 51.167</t>
  </si>
  <si>
    <t>N48 06.628 E16 51.474</t>
  </si>
  <si>
    <t>N48 06.437 E16 51.820</t>
  </si>
  <si>
    <t>N48 06.277 E16 52.196</t>
  </si>
  <si>
    <t>N48 06.067 E16 52.778</t>
  </si>
  <si>
    <t>N48 05.746 E16 53.757</t>
  </si>
  <si>
    <t>N48 04.947 E16 56.195</t>
  </si>
  <si>
    <t>N48 04.065 E16 58.824</t>
  </si>
  <si>
    <t>N48 03.874 E16 59.289</t>
  </si>
  <si>
    <t>N48 03.690 E16 59.630</t>
  </si>
  <si>
    <t>N48 03.479 E16 59.932</t>
  </si>
  <si>
    <t>N48 03.246 E17 00.192</t>
  </si>
  <si>
    <t>N48 02.993 E17 00.399</t>
  </si>
  <si>
    <t>N48 02.724 E17 00.548</t>
  </si>
  <si>
    <t>N48 02.444 E17 00.644</t>
  </si>
  <si>
    <t>N48 02.165 E17 00.681</t>
  </si>
  <si>
    <t>N48 01.890 E17 00.662</t>
  </si>
  <si>
    <t>N48 01.556 E17 00.584</t>
  </si>
  <si>
    <t>N48 01.102 E17 00.423</t>
  </si>
  <si>
    <t>N48 00.473 E17 00.186</t>
  </si>
  <si>
    <t>N47 59.803 E16 59.921</t>
  </si>
  <si>
    <t>N47 59.573 E16 59.791</t>
  </si>
  <si>
    <t>N47 59.370 E16 59.614</t>
  </si>
  <si>
    <t>N47 59.242 E16 59.450</t>
  </si>
  <si>
    <t>N47 59.135 E16 59.263</t>
  </si>
  <si>
    <t>N47 59.055 E16 59.060</t>
  </si>
  <si>
    <t>N47 58.999 E16 58.844</t>
  </si>
  <si>
    <t>N47 58.967 E16 58.559</t>
  </si>
  <si>
    <t>N47 58.974 E16 58.278</t>
  </si>
  <si>
    <t>N47 59.013 E16 57.938</t>
  </si>
  <si>
    <t>N47 59.092 E16 57.547</t>
  </si>
  <si>
    <t>N47 59.230 E16 56.981</t>
  </si>
  <si>
    <t>N47 59.421 E16 56.309</t>
  </si>
  <si>
    <t>N47 59.704 E16 55.411</t>
  </si>
  <si>
    <t>N48 00.019 E16 54.455</t>
  </si>
  <si>
    <t>N48 00.374 E16 53.367</t>
  </si>
  <si>
    <t>N48 00.834 E16 51.972</t>
  </si>
  <si>
    <t>N48 01.194 E16 50.885</t>
  </si>
  <si>
    <t>N48 01.551 E16 49.794</t>
  </si>
  <si>
    <t>N48 01.832 E16 48.945</t>
  </si>
  <si>
    <t>N48 02.169 E16 47.922</t>
  </si>
  <si>
    <t>N48 02.484 E16 46.961</t>
  </si>
  <si>
    <t>N48 02.817 E16 45.939</t>
  </si>
  <si>
    <t>N48 03.173 E16 44.848</t>
  </si>
  <si>
    <t>N48 03.533 E16 43.755</t>
  </si>
  <si>
    <t>N48 03.850 E16 42.792</t>
  </si>
  <si>
    <t>N48 04.093 E16 41.968</t>
  </si>
  <si>
    <t>N48 04.373 E16 41.196</t>
  </si>
  <si>
    <t>N48 04.607 E16 40.482</t>
  </si>
  <si>
    <t>N48 04.843 E16 39.775</t>
  </si>
  <si>
    <t>N48 04.995 E16 39.278</t>
  </si>
  <si>
    <t>N48 05.235 E16 38.547</t>
  </si>
  <si>
    <t>N48 05.431 E16 37.879</t>
  </si>
  <si>
    <t>N48 05.668 E16 37.228</t>
  </si>
  <si>
    <t>N48 05.930 E16 36.431</t>
  </si>
  <si>
    <t>N48 06.174 E16 35.679</t>
  </si>
  <si>
    <t>N48 06.402 E16 34.978</t>
  </si>
  <si>
    <t>N48 06.603 E16 34.372</t>
  </si>
  <si>
    <t>N48 06.733 E16 33.966</t>
  </si>
  <si>
    <t>N48 06.809 E16 33.740</t>
  </si>
  <si>
    <t>N48 06.878 E16 33.517</t>
  </si>
  <si>
    <t>N48 06.918 E16 33.395</t>
  </si>
  <si>
    <t>N48 06.952 E16 33.299</t>
  </si>
  <si>
    <t>N48 06.988 E16 33.221</t>
  </si>
  <si>
    <t>N48 07.054 E16 33.123</t>
  </si>
  <si>
    <t>N48 07.070 E16 33.102</t>
  </si>
  <si>
    <t>N48 07.107 E16 33.089</t>
  </si>
  <si>
    <t>N48 07.126 E16 33.116</t>
  </si>
  <si>
    <t>N48 07.121 E16 33.141</t>
  </si>
  <si>
    <t>N48 07.091 E16 33.230</t>
  </si>
  <si>
    <t>N48 07.056 E16 33.337</t>
  </si>
  <si>
    <t>N48 07.004 E16 33.496</t>
  </si>
  <si>
    <t>N48 06.962 E16 33.625</t>
  </si>
  <si>
    <t>N48 06.950 E16 33.665</t>
  </si>
  <si>
    <t>N48 06.956 E16 33.700</t>
  </si>
  <si>
    <t>N48 06.961 E16 33.708</t>
  </si>
  <si>
    <t>N48 06.999 E16 33.751</t>
  </si>
  <si>
    <t>N48 07.041 E16 33.784</t>
  </si>
  <si>
    <t>N48 07.046 E16 33.789</t>
  </si>
  <si>
    <t>N48 07.052 E16 33.802</t>
  </si>
  <si>
    <t>N48 07.053 E16 33.824</t>
  </si>
  <si>
    <t>N48 07.028 E16 33.896</t>
  </si>
  <si>
    <t>N48 07.002 E16 33.976</t>
  </si>
  <si>
    <t>N48 06.988 E16 33.996</t>
  </si>
  <si>
    <t>N48 06.969 E16 33.985</t>
  </si>
  <si>
    <t>N48 06.954 E16 33.974</t>
  </si>
  <si>
    <t>Index</t>
  </si>
  <si>
    <t>Timestamp</t>
  </si>
  <si>
    <t>Time</t>
  </si>
  <si>
    <t>Heading</t>
  </si>
  <si>
    <t>Position</t>
  </si>
  <si>
    <t>Altitude (m)</t>
  </si>
  <si>
    <t>Distance (m)</t>
  </si>
  <si>
    <t>Speed (km/h)</t>
  </si>
  <si>
    <t>Total distance (m)</t>
  </si>
  <si>
    <t>Time elapsed</t>
  </si>
  <si>
    <t>Distance elapsed (m)</t>
  </si>
</sst>
</file>

<file path=xl/styles.xml><?xml version="1.0" encoding="utf-8"?>
<styleSheet xmlns="http://schemas.openxmlformats.org/spreadsheetml/2006/main">
  <numFmts count="1">
    <numFmt numFmtId="164" formatCode="dd/mm/yyyy\ hh:mm:ss"/>
  </numFmts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21" fontId="0" fillId="0" borderId="0" xfId="0" applyNumberFormat="1"/>
    <xf numFmtId="164" fontId="0" fillId="0" borderId="0" xfId="0" applyNumberFormat="1"/>
  </cellXfs>
  <cellStyles count="1">
    <cellStyle name="Stand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e-DE"/>
  <c:chart>
    <c:title>
      <c:layout/>
    </c:title>
    <c:plotArea>
      <c:layout/>
      <c:scatterChart>
        <c:scatterStyle val="lineMarker"/>
        <c:ser>
          <c:idx val="0"/>
          <c:order val="0"/>
          <c:tx>
            <c:v>Speed-time-diagram</c:v>
          </c:tx>
          <c:marker>
            <c:symbol val="none"/>
          </c:marker>
          <c:xVal>
            <c:numRef>
              <c:f>Tabelle1!$J$2:$J$551</c:f>
              <c:numCache>
                <c:formatCode>hh:mm:ss</c:formatCode>
                <c:ptCount val="550"/>
                <c:pt idx="0">
                  <c:v>1.9328703703703704E-3</c:v>
                </c:pt>
                <c:pt idx="1">
                  <c:v>2.3263888888888891E-3</c:v>
                </c:pt>
                <c:pt idx="2">
                  <c:v>2.9282407407407408E-3</c:v>
                </c:pt>
                <c:pt idx="3">
                  <c:v>3.1828703703703706E-3</c:v>
                </c:pt>
                <c:pt idx="4">
                  <c:v>3.7615740740740743E-3</c:v>
                </c:pt>
                <c:pt idx="5">
                  <c:v>3.9930555555555561E-3</c:v>
                </c:pt>
                <c:pt idx="6">
                  <c:v>4.6180555555555558E-3</c:v>
                </c:pt>
                <c:pt idx="7">
                  <c:v>4.9074074074074081E-3</c:v>
                </c:pt>
                <c:pt idx="8">
                  <c:v>5.115740740740741E-3</c:v>
                </c:pt>
                <c:pt idx="9">
                  <c:v>5.3935185185185188E-3</c:v>
                </c:pt>
                <c:pt idx="10">
                  <c:v>5.4629629629629629E-3</c:v>
                </c:pt>
                <c:pt idx="11">
                  <c:v>5.7175925925925927E-3</c:v>
                </c:pt>
                <c:pt idx="12">
                  <c:v>5.7638888888888887E-3</c:v>
                </c:pt>
                <c:pt idx="13">
                  <c:v>5.8101851851851847E-3</c:v>
                </c:pt>
                <c:pt idx="14">
                  <c:v>5.9837962962962961E-3</c:v>
                </c:pt>
                <c:pt idx="15">
                  <c:v>6.0069444444444441E-3</c:v>
                </c:pt>
                <c:pt idx="16">
                  <c:v>6.2037037037037035E-3</c:v>
                </c:pt>
                <c:pt idx="17">
                  <c:v>6.7245370370370367E-3</c:v>
                </c:pt>
                <c:pt idx="18">
                  <c:v>7.106481481481481E-3</c:v>
                </c:pt>
                <c:pt idx="19">
                  <c:v>7.2800925925925923E-3</c:v>
                </c:pt>
                <c:pt idx="20">
                  <c:v>7.4189814814814813E-3</c:v>
                </c:pt>
                <c:pt idx="21">
                  <c:v>7.5810185185185182E-3</c:v>
                </c:pt>
                <c:pt idx="22">
                  <c:v>7.7430555555555551E-3</c:v>
                </c:pt>
                <c:pt idx="23">
                  <c:v>7.8009259259259256E-3</c:v>
                </c:pt>
                <c:pt idx="24">
                  <c:v>7.858796296296296E-3</c:v>
                </c:pt>
                <c:pt idx="25">
                  <c:v>7.9282407407407409E-3</c:v>
                </c:pt>
                <c:pt idx="26">
                  <c:v>7.9629629629629634E-3</c:v>
                </c:pt>
                <c:pt idx="27">
                  <c:v>8.0092592592592594E-3</c:v>
                </c:pt>
                <c:pt idx="28">
                  <c:v>8.0787037037037043E-3</c:v>
                </c:pt>
                <c:pt idx="29">
                  <c:v>8.2060185185185187E-3</c:v>
                </c:pt>
                <c:pt idx="30">
                  <c:v>8.2754629629629636E-3</c:v>
                </c:pt>
                <c:pt idx="31">
                  <c:v>8.3564814814814821E-3</c:v>
                </c:pt>
                <c:pt idx="32">
                  <c:v>8.4027777777777781E-3</c:v>
                </c:pt>
                <c:pt idx="33">
                  <c:v>8.5532407407407415E-3</c:v>
                </c:pt>
                <c:pt idx="34">
                  <c:v>8.5763888888888903E-3</c:v>
                </c:pt>
                <c:pt idx="35">
                  <c:v>8.6921296296296312E-3</c:v>
                </c:pt>
                <c:pt idx="36">
                  <c:v>8.7037037037037048E-3</c:v>
                </c:pt>
                <c:pt idx="37">
                  <c:v>8.8541666666666682E-3</c:v>
                </c:pt>
                <c:pt idx="38">
                  <c:v>8.9583333333333355E-3</c:v>
                </c:pt>
                <c:pt idx="39">
                  <c:v>9.0740740740740764E-3</c:v>
                </c:pt>
                <c:pt idx="40">
                  <c:v>9.1782407407407438E-3</c:v>
                </c:pt>
                <c:pt idx="41">
                  <c:v>9.2824074074074111E-3</c:v>
                </c:pt>
                <c:pt idx="42">
                  <c:v>9.4097222222222256E-3</c:v>
                </c:pt>
                <c:pt idx="43">
                  <c:v>9.5486111111111136E-3</c:v>
                </c:pt>
                <c:pt idx="44">
                  <c:v>9.6875000000000017E-3</c:v>
                </c:pt>
                <c:pt idx="45">
                  <c:v>9.791666666666669E-3</c:v>
                </c:pt>
                <c:pt idx="46">
                  <c:v>9.8495370370370386E-3</c:v>
                </c:pt>
                <c:pt idx="47">
                  <c:v>9.8726851851851875E-3</c:v>
                </c:pt>
                <c:pt idx="48">
                  <c:v>1.0034722222222224E-2</c:v>
                </c:pt>
                <c:pt idx="49">
                  <c:v>1.0208333333333335E-2</c:v>
                </c:pt>
                <c:pt idx="50">
                  <c:v>1.0416666666666668E-2</c:v>
                </c:pt>
                <c:pt idx="51">
                  <c:v>1.0590277777777778E-2</c:v>
                </c:pt>
                <c:pt idx="52">
                  <c:v>1.0752314814814815E-2</c:v>
                </c:pt>
                <c:pt idx="53">
                  <c:v>1.0914351851851852E-2</c:v>
                </c:pt>
                <c:pt idx="54">
                  <c:v>1.1064814814814816E-2</c:v>
                </c:pt>
                <c:pt idx="55">
                  <c:v>1.119212962962963E-2</c:v>
                </c:pt>
                <c:pt idx="56">
                  <c:v>1.1319444444444444E-2</c:v>
                </c:pt>
                <c:pt idx="57">
                  <c:v>1.1458333333333333E-2</c:v>
                </c:pt>
                <c:pt idx="58">
                  <c:v>1.1643518518518518E-2</c:v>
                </c:pt>
                <c:pt idx="59">
                  <c:v>1.1724537037037037E-2</c:v>
                </c:pt>
                <c:pt idx="60">
                  <c:v>1.1840277777777778E-2</c:v>
                </c:pt>
                <c:pt idx="61">
                  <c:v>1.1944444444444445E-2</c:v>
                </c:pt>
                <c:pt idx="62">
                  <c:v>1.2083333333333333E-2</c:v>
                </c:pt>
                <c:pt idx="63">
                  <c:v>1.2222222222222221E-2</c:v>
                </c:pt>
                <c:pt idx="64">
                  <c:v>1.2361111111111109E-2</c:v>
                </c:pt>
                <c:pt idx="65">
                  <c:v>1.2557870370370369E-2</c:v>
                </c:pt>
                <c:pt idx="66">
                  <c:v>1.2685185185185183E-2</c:v>
                </c:pt>
                <c:pt idx="67">
                  <c:v>1.2743055555555553E-2</c:v>
                </c:pt>
                <c:pt idx="68">
                  <c:v>1.2789351851851849E-2</c:v>
                </c:pt>
                <c:pt idx="69">
                  <c:v>1.2847222222222218E-2</c:v>
                </c:pt>
                <c:pt idx="70">
                  <c:v>1.2905092592592588E-2</c:v>
                </c:pt>
                <c:pt idx="71">
                  <c:v>1.2974537037037033E-2</c:v>
                </c:pt>
                <c:pt idx="72">
                  <c:v>1.3043981481481478E-2</c:v>
                </c:pt>
                <c:pt idx="73">
                  <c:v>1.313657407407407E-2</c:v>
                </c:pt>
                <c:pt idx="74">
                  <c:v>1.3240740740740737E-2</c:v>
                </c:pt>
                <c:pt idx="75">
                  <c:v>1.3321759259259255E-2</c:v>
                </c:pt>
                <c:pt idx="76">
                  <c:v>1.3425925925925923E-2</c:v>
                </c:pt>
                <c:pt idx="77">
                  <c:v>1.353009259259259E-2</c:v>
                </c:pt>
                <c:pt idx="78">
                  <c:v>1.3576388888888886E-2</c:v>
                </c:pt>
                <c:pt idx="79">
                  <c:v>1.3622685185185182E-2</c:v>
                </c:pt>
                <c:pt idx="80">
                  <c:v>1.3668981481481478E-2</c:v>
                </c:pt>
                <c:pt idx="81">
                  <c:v>1.3715277777777774E-2</c:v>
                </c:pt>
                <c:pt idx="82">
                  <c:v>1.376157407407407E-2</c:v>
                </c:pt>
                <c:pt idx="83">
                  <c:v>1.3807870370370366E-2</c:v>
                </c:pt>
                <c:pt idx="84">
                  <c:v>1.3865740740740736E-2</c:v>
                </c:pt>
                <c:pt idx="85">
                  <c:v>1.3923611111111105E-2</c:v>
                </c:pt>
                <c:pt idx="86">
                  <c:v>1.3969907407407401E-2</c:v>
                </c:pt>
                <c:pt idx="87">
                  <c:v>1.4027777777777771E-2</c:v>
                </c:pt>
                <c:pt idx="88">
                  <c:v>1.4074074074074067E-2</c:v>
                </c:pt>
                <c:pt idx="89">
                  <c:v>1.4120370370370363E-2</c:v>
                </c:pt>
                <c:pt idx="90">
                  <c:v>1.4166666666666659E-2</c:v>
                </c:pt>
                <c:pt idx="91">
                  <c:v>1.4236111111111104E-2</c:v>
                </c:pt>
                <c:pt idx="92">
                  <c:v>1.4305555555555549E-2</c:v>
                </c:pt>
                <c:pt idx="93">
                  <c:v>1.4386574074074067E-2</c:v>
                </c:pt>
                <c:pt idx="94">
                  <c:v>1.4479166666666659E-2</c:v>
                </c:pt>
                <c:pt idx="95">
                  <c:v>1.4571759259259251E-2</c:v>
                </c:pt>
                <c:pt idx="96">
                  <c:v>1.4675925925925919E-2</c:v>
                </c:pt>
                <c:pt idx="97">
                  <c:v>1.4780092592592586E-2</c:v>
                </c:pt>
                <c:pt idx="98">
                  <c:v>1.4884259259259253E-2</c:v>
                </c:pt>
                <c:pt idx="99">
                  <c:v>1.4976851851851845E-2</c:v>
                </c:pt>
                <c:pt idx="100">
                  <c:v>1.5081018518518513E-2</c:v>
                </c:pt>
                <c:pt idx="101">
                  <c:v>1.5173611111111105E-2</c:v>
                </c:pt>
                <c:pt idx="102">
                  <c:v>1.5277777777777772E-2</c:v>
                </c:pt>
                <c:pt idx="103">
                  <c:v>1.5370370370370364E-2</c:v>
                </c:pt>
                <c:pt idx="104">
                  <c:v>1.5474537037037031E-2</c:v>
                </c:pt>
                <c:pt idx="105">
                  <c:v>1.5578703703703699E-2</c:v>
                </c:pt>
                <c:pt idx="106">
                  <c:v>1.5694444444444438E-2</c:v>
                </c:pt>
                <c:pt idx="107">
                  <c:v>1.578703703703703E-2</c:v>
                </c:pt>
                <c:pt idx="108">
                  <c:v>1.5856481481481475E-2</c:v>
                </c:pt>
                <c:pt idx="109">
                  <c:v>1.592592592592592E-2</c:v>
                </c:pt>
                <c:pt idx="110">
                  <c:v>1.6018518518518512E-2</c:v>
                </c:pt>
                <c:pt idx="111">
                  <c:v>1.6134259259259251E-2</c:v>
                </c:pt>
                <c:pt idx="112">
                  <c:v>1.6226851851851843E-2</c:v>
                </c:pt>
                <c:pt idx="113">
                  <c:v>1.6319444444444435E-2</c:v>
                </c:pt>
                <c:pt idx="114">
                  <c:v>1.6435185185185174E-2</c:v>
                </c:pt>
                <c:pt idx="115">
                  <c:v>1.6527777777777766E-2</c:v>
                </c:pt>
                <c:pt idx="116">
                  <c:v>1.6643518518518505E-2</c:v>
                </c:pt>
                <c:pt idx="117">
                  <c:v>1.6724537037037024E-2</c:v>
                </c:pt>
                <c:pt idx="118">
                  <c:v>1.6840277777777763E-2</c:v>
                </c:pt>
                <c:pt idx="119">
                  <c:v>1.6921296296296282E-2</c:v>
                </c:pt>
                <c:pt idx="120">
                  <c:v>1.7013888888888874E-2</c:v>
                </c:pt>
                <c:pt idx="121">
                  <c:v>1.7118055555555539E-2</c:v>
                </c:pt>
                <c:pt idx="122">
                  <c:v>1.7233796296296278E-2</c:v>
                </c:pt>
                <c:pt idx="123">
                  <c:v>1.732638888888887E-2</c:v>
                </c:pt>
                <c:pt idx="124">
                  <c:v>1.7430555555555536E-2</c:v>
                </c:pt>
                <c:pt idx="125">
                  <c:v>1.7534722222222202E-2</c:v>
                </c:pt>
                <c:pt idx="126">
                  <c:v>1.7638888888888867E-2</c:v>
                </c:pt>
                <c:pt idx="127">
                  <c:v>1.7754629629629606E-2</c:v>
                </c:pt>
                <c:pt idx="128">
                  <c:v>1.7870370370370346E-2</c:v>
                </c:pt>
                <c:pt idx="129">
                  <c:v>1.7974537037037011E-2</c:v>
                </c:pt>
                <c:pt idx="130">
                  <c:v>1.809027777777775E-2</c:v>
                </c:pt>
                <c:pt idx="131">
                  <c:v>1.8182870370370342E-2</c:v>
                </c:pt>
                <c:pt idx="132">
                  <c:v>1.8287037037037008E-2</c:v>
                </c:pt>
                <c:pt idx="133">
                  <c:v>1.8391203703703674E-2</c:v>
                </c:pt>
                <c:pt idx="134">
                  <c:v>1.8506944444444413E-2</c:v>
                </c:pt>
                <c:pt idx="135">
                  <c:v>1.8587962962962931E-2</c:v>
                </c:pt>
                <c:pt idx="136">
                  <c:v>1.866898148148145E-2</c:v>
                </c:pt>
                <c:pt idx="137">
                  <c:v>1.8738425925925895E-2</c:v>
                </c:pt>
                <c:pt idx="138">
                  <c:v>1.8831018518518487E-2</c:v>
                </c:pt>
                <c:pt idx="139">
                  <c:v>1.8969907407407376E-2</c:v>
                </c:pt>
                <c:pt idx="140">
                  <c:v>1.9074074074074042E-2</c:v>
                </c:pt>
                <c:pt idx="141">
                  <c:v>1.9189814814814781E-2</c:v>
                </c:pt>
                <c:pt idx="142">
                  <c:v>1.9317129629629597E-2</c:v>
                </c:pt>
                <c:pt idx="143">
                  <c:v>1.9444444444444414E-2</c:v>
                </c:pt>
                <c:pt idx="144">
                  <c:v>1.9548611111111079E-2</c:v>
                </c:pt>
                <c:pt idx="145">
                  <c:v>1.9664351851851818E-2</c:v>
                </c:pt>
                <c:pt idx="146">
                  <c:v>1.9768518518518484E-2</c:v>
                </c:pt>
                <c:pt idx="147">
                  <c:v>1.9907407407407374E-2</c:v>
                </c:pt>
                <c:pt idx="148">
                  <c:v>1.9988425925925892E-2</c:v>
                </c:pt>
                <c:pt idx="149">
                  <c:v>2.0104166666666631E-2</c:v>
                </c:pt>
                <c:pt idx="150">
                  <c:v>2.0208333333333297E-2</c:v>
                </c:pt>
                <c:pt idx="151">
                  <c:v>2.0324074074074036E-2</c:v>
                </c:pt>
                <c:pt idx="152">
                  <c:v>2.0439814814814775E-2</c:v>
                </c:pt>
                <c:pt idx="153">
                  <c:v>2.0567129629629591E-2</c:v>
                </c:pt>
                <c:pt idx="154">
                  <c:v>2.0671296296296257E-2</c:v>
                </c:pt>
                <c:pt idx="155">
                  <c:v>2.0787037037036996E-2</c:v>
                </c:pt>
                <c:pt idx="156">
                  <c:v>2.0879629629629588E-2</c:v>
                </c:pt>
                <c:pt idx="157">
                  <c:v>2.0983796296296254E-2</c:v>
                </c:pt>
                <c:pt idx="158">
                  <c:v>2.1087962962962919E-2</c:v>
                </c:pt>
                <c:pt idx="159">
                  <c:v>2.1215277777777736E-2</c:v>
                </c:pt>
                <c:pt idx="160">
                  <c:v>2.1342592592592552E-2</c:v>
                </c:pt>
                <c:pt idx="161">
                  <c:v>2.1469907407407368E-2</c:v>
                </c:pt>
                <c:pt idx="162">
                  <c:v>2.1597222222222184E-2</c:v>
                </c:pt>
                <c:pt idx="163">
                  <c:v>2.1736111111111074E-2</c:v>
                </c:pt>
                <c:pt idx="164">
                  <c:v>2.1851851851851813E-2</c:v>
                </c:pt>
                <c:pt idx="165">
                  <c:v>2.197916666666663E-2</c:v>
                </c:pt>
                <c:pt idx="166">
                  <c:v>2.2106481481481446E-2</c:v>
                </c:pt>
                <c:pt idx="167">
                  <c:v>2.2245370370370336E-2</c:v>
                </c:pt>
                <c:pt idx="168">
                  <c:v>2.2349537037037001E-2</c:v>
                </c:pt>
                <c:pt idx="169">
                  <c:v>2.2476851851851817E-2</c:v>
                </c:pt>
                <c:pt idx="170">
                  <c:v>2.2592592592592557E-2</c:v>
                </c:pt>
                <c:pt idx="171">
                  <c:v>2.2708333333333296E-2</c:v>
                </c:pt>
                <c:pt idx="172">
                  <c:v>2.2847222222222185E-2</c:v>
                </c:pt>
                <c:pt idx="173">
                  <c:v>2.2974537037037002E-2</c:v>
                </c:pt>
                <c:pt idx="174">
                  <c:v>2.3090277777777741E-2</c:v>
                </c:pt>
                <c:pt idx="175">
                  <c:v>2.3217592592592557E-2</c:v>
                </c:pt>
                <c:pt idx="176">
                  <c:v>2.3321759259259223E-2</c:v>
                </c:pt>
                <c:pt idx="177">
                  <c:v>2.3449074074074039E-2</c:v>
                </c:pt>
                <c:pt idx="178">
                  <c:v>2.3564814814814778E-2</c:v>
                </c:pt>
                <c:pt idx="179">
                  <c:v>2.3692129629629594E-2</c:v>
                </c:pt>
                <c:pt idx="180">
                  <c:v>2.381944444444441E-2</c:v>
                </c:pt>
                <c:pt idx="181">
                  <c:v>2.3969907407407374E-2</c:v>
                </c:pt>
                <c:pt idx="182">
                  <c:v>2.4085648148148113E-2</c:v>
                </c:pt>
                <c:pt idx="183">
                  <c:v>2.424768518518515E-2</c:v>
                </c:pt>
                <c:pt idx="184">
                  <c:v>2.4374999999999966E-2</c:v>
                </c:pt>
                <c:pt idx="185">
                  <c:v>2.4513888888888856E-2</c:v>
                </c:pt>
                <c:pt idx="186">
                  <c:v>2.4641203703703672E-2</c:v>
                </c:pt>
                <c:pt idx="187">
                  <c:v>2.4780092592592562E-2</c:v>
                </c:pt>
                <c:pt idx="188">
                  <c:v>2.4907407407407378E-2</c:v>
                </c:pt>
                <c:pt idx="189">
                  <c:v>2.5034722222222194E-2</c:v>
                </c:pt>
                <c:pt idx="190">
                  <c:v>2.5231481481481452E-2</c:v>
                </c:pt>
                <c:pt idx="191">
                  <c:v>2.5416666666666636E-2</c:v>
                </c:pt>
                <c:pt idx="192">
                  <c:v>2.5543981481481452E-2</c:v>
                </c:pt>
                <c:pt idx="193">
                  <c:v>2.5659722222222191E-2</c:v>
                </c:pt>
                <c:pt idx="194">
                  <c:v>2.5844907407407375E-2</c:v>
                </c:pt>
                <c:pt idx="195">
                  <c:v>2.5983796296296265E-2</c:v>
                </c:pt>
                <c:pt idx="196">
                  <c:v>2.6180555555555523E-2</c:v>
                </c:pt>
                <c:pt idx="197">
                  <c:v>2.6400462962962931E-2</c:v>
                </c:pt>
                <c:pt idx="198">
                  <c:v>2.6550925925925895E-2</c:v>
                </c:pt>
                <c:pt idx="199">
                  <c:v>2.6747685185185152E-2</c:v>
                </c:pt>
                <c:pt idx="200">
                  <c:v>2.6886574074074042E-2</c:v>
                </c:pt>
                <c:pt idx="201">
                  <c:v>2.7013888888888858E-2</c:v>
                </c:pt>
                <c:pt idx="202">
                  <c:v>2.7152777777777748E-2</c:v>
                </c:pt>
                <c:pt idx="203">
                  <c:v>2.7280092592592564E-2</c:v>
                </c:pt>
                <c:pt idx="204">
                  <c:v>2.7418981481481454E-2</c:v>
                </c:pt>
                <c:pt idx="205">
                  <c:v>2.7534722222222193E-2</c:v>
                </c:pt>
                <c:pt idx="206">
                  <c:v>2.769675925925923E-2</c:v>
                </c:pt>
                <c:pt idx="207">
                  <c:v>2.7812499999999969E-2</c:v>
                </c:pt>
                <c:pt idx="208">
                  <c:v>2.7939814814814785E-2</c:v>
                </c:pt>
                <c:pt idx="209">
                  <c:v>2.8032407407407377E-2</c:v>
                </c:pt>
                <c:pt idx="210">
                  <c:v>2.8136574074074043E-2</c:v>
                </c:pt>
                <c:pt idx="211">
                  <c:v>2.8263888888888859E-2</c:v>
                </c:pt>
                <c:pt idx="212">
                  <c:v>2.8472222222222194E-2</c:v>
                </c:pt>
                <c:pt idx="213">
                  <c:v>2.859953703703701E-2</c:v>
                </c:pt>
                <c:pt idx="214">
                  <c:v>2.8703703703703676E-2</c:v>
                </c:pt>
                <c:pt idx="215">
                  <c:v>2.8900462962962933E-2</c:v>
                </c:pt>
                <c:pt idx="216">
                  <c:v>2.906249999999997E-2</c:v>
                </c:pt>
                <c:pt idx="217">
                  <c:v>2.9305555555555526E-2</c:v>
                </c:pt>
                <c:pt idx="218">
                  <c:v>2.949074074074071E-2</c:v>
                </c:pt>
                <c:pt idx="219">
                  <c:v>2.9594907407407375E-2</c:v>
                </c:pt>
                <c:pt idx="220">
                  <c:v>2.9687499999999967E-2</c:v>
                </c:pt>
                <c:pt idx="221">
                  <c:v>2.9803240740740707E-2</c:v>
                </c:pt>
                <c:pt idx="222">
                  <c:v>2.9907407407407372E-2</c:v>
                </c:pt>
                <c:pt idx="223">
                  <c:v>3.0011574074074038E-2</c:v>
                </c:pt>
                <c:pt idx="224">
                  <c:v>3.010416666666663E-2</c:v>
                </c:pt>
                <c:pt idx="225">
                  <c:v>3.0208333333333295E-2</c:v>
                </c:pt>
                <c:pt idx="226">
                  <c:v>3.0324074074074035E-2</c:v>
                </c:pt>
                <c:pt idx="227">
                  <c:v>3.0439814814814774E-2</c:v>
                </c:pt>
                <c:pt idx="228">
                  <c:v>3.0520833333333292E-2</c:v>
                </c:pt>
                <c:pt idx="229">
                  <c:v>3.0636574074074031E-2</c:v>
                </c:pt>
                <c:pt idx="230">
                  <c:v>3.0752314814814771E-2</c:v>
                </c:pt>
                <c:pt idx="231">
                  <c:v>3.0879629629629587E-2</c:v>
                </c:pt>
                <c:pt idx="232">
                  <c:v>3.0972222222222179E-2</c:v>
                </c:pt>
                <c:pt idx="233">
                  <c:v>3.1076388888888844E-2</c:v>
                </c:pt>
                <c:pt idx="234">
                  <c:v>3.1192129629629584E-2</c:v>
                </c:pt>
                <c:pt idx="235">
                  <c:v>3.13194444444444E-2</c:v>
                </c:pt>
                <c:pt idx="236">
                  <c:v>3.1504629629629584E-2</c:v>
                </c:pt>
                <c:pt idx="237">
                  <c:v>3.1736111111111062E-2</c:v>
                </c:pt>
                <c:pt idx="238">
                  <c:v>3.193287037037032E-2</c:v>
                </c:pt>
                <c:pt idx="239">
                  <c:v>3.2083333333333283E-2</c:v>
                </c:pt>
                <c:pt idx="240">
                  <c:v>3.2268518518518467E-2</c:v>
                </c:pt>
                <c:pt idx="241">
                  <c:v>3.2488425925925872E-2</c:v>
                </c:pt>
                <c:pt idx="242">
                  <c:v>3.2592592592592541E-2</c:v>
                </c:pt>
                <c:pt idx="243">
                  <c:v>3.2731481481481431E-2</c:v>
                </c:pt>
                <c:pt idx="244">
                  <c:v>3.2858796296296247E-2</c:v>
                </c:pt>
                <c:pt idx="245">
                  <c:v>3.300925925925921E-2</c:v>
                </c:pt>
                <c:pt idx="246">
                  <c:v>3.3171296296296247E-2</c:v>
                </c:pt>
                <c:pt idx="247">
                  <c:v>3.3321759259259211E-2</c:v>
                </c:pt>
                <c:pt idx="248">
                  <c:v>3.3472222222222174E-2</c:v>
                </c:pt>
                <c:pt idx="249">
                  <c:v>3.3587962962962917E-2</c:v>
                </c:pt>
                <c:pt idx="250">
                  <c:v>3.3761574074074027E-2</c:v>
                </c:pt>
                <c:pt idx="251">
                  <c:v>3.3935185185185138E-2</c:v>
                </c:pt>
                <c:pt idx="252">
                  <c:v>3.4085648148148101E-2</c:v>
                </c:pt>
                <c:pt idx="253">
                  <c:v>3.4270833333333285E-2</c:v>
                </c:pt>
                <c:pt idx="254">
                  <c:v>3.4432870370370322E-2</c:v>
                </c:pt>
                <c:pt idx="255">
                  <c:v>3.4594907407407359E-2</c:v>
                </c:pt>
                <c:pt idx="256">
                  <c:v>3.4733796296296249E-2</c:v>
                </c:pt>
                <c:pt idx="257">
                  <c:v>3.4861111111111065E-2</c:v>
                </c:pt>
                <c:pt idx="258">
                  <c:v>3.4999999999999955E-2</c:v>
                </c:pt>
                <c:pt idx="259">
                  <c:v>3.5115740740740697E-2</c:v>
                </c:pt>
                <c:pt idx="260">
                  <c:v>3.5266203703703661E-2</c:v>
                </c:pt>
                <c:pt idx="261">
                  <c:v>3.5381944444444403E-2</c:v>
                </c:pt>
                <c:pt idx="262">
                  <c:v>3.550925925925922E-2</c:v>
                </c:pt>
                <c:pt idx="263">
                  <c:v>3.5636574074074036E-2</c:v>
                </c:pt>
                <c:pt idx="264">
                  <c:v>3.5810185185185146E-2</c:v>
                </c:pt>
                <c:pt idx="265">
                  <c:v>3.6006944444444404E-2</c:v>
                </c:pt>
                <c:pt idx="266">
                  <c:v>3.6145833333333294E-2</c:v>
                </c:pt>
                <c:pt idx="267">
                  <c:v>3.6307870370370331E-2</c:v>
                </c:pt>
                <c:pt idx="268">
                  <c:v>3.6435185185185147E-2</c:v>
                </c:pt>
                <c:pt idx="269">
                  <c:v>3.655092592592589E-2</c:v>
                </c:pt>
                <c:pt idx="270">
                  <c:v>3.6689814814814779E-2</c:v>
                </c:pt>
                <c:pt idx="271">
                  <c:v>3.6817129629629596E-2</c:v>
                </c:pt>
                <c:pt idx="272">
                  <c:v>3.6944444444444412E-2</c:v>
                </c:pt>
                <c:pt idx="273">
                  <c:v>3.7071759259259228E-2</c:v>
                </c:pt>
                <c:pt idx="274">
                  <c:v>3.7199074074074044E-2</c:v>
                </c:pt>
                <c:pt idx="275">
                  <c:v>3.7361111111111081E-2</c:v>
                </c:pt>
                <c:pt idx="276">
                  <c:v>3.7511574074074044E-2</c:v>
                </c:pt>
                <c:pt idx="277">
                  <c:v>3.7638888888888861E-2</c:v>
                </c:pt>
                <c:pt idx="278">
                  <c:v>3.7766203703703677E-2</c:v>
                </c:pt>
                <c:pt idx="279">
                  <c:v>3.7928240740740714E-2</c:v>
                </c:pt>
                <c:pt idx="280">
                  <c:v>3.8067129629629604E-2</c:v>
                </c:pt>
                <c:pt idx="281">
                  <c:v>3.8182870370370346E-2</c:v>
                </c:pt>
                <c:pt idx="282">
                  <c:v>3.833333333333331E-2</c:v>
                </c:pt>
                <c:pt idx="283">
                  <c:v>3.8472222222222199E-2</c:v>
                </c:pt>
                <c:pt idx="284">
                  <c:v>3.8587962962962942E-2</c:v>
                </c:pt>
                <c:pt idx="285">
                  <c:v>3.8738425925925905E-2</c:v>
                </c:pt>
                <c:pt idx="286">
                  <c:v>3.8865740740740722E-2</c:v>
                </c:pt>
                <c:pt idx="287">
                  <c:v>3.9027777777777758E-2</c:v>
                </c:pt>
                <c:pt idx="288">
                  <c:v>3.9189814814814795E-2</c:v>
                </c:pt>
                <c:pt idx="289">
                  <c:v>3.9305555555555538E-2</c:v>
                </c:pt>
                <c:pt idx="290">
                  <c:v>3.9432870370370354E-2</c:v>
                </c:pt>
                <c:pt idx="291">
                  <c:v>3.9629629629629612E-2</c:v>
                </c:pt>
                <c:pt idx="292">
                  <c:v>3.9756944444444428E-2</c:v>
                </c:pt>
                <c:pt idx="293">
                  <c:v>3.9942129629629612E-2</c:v>
                </c:pt>
                <c:pt idx="294">
                  <c:v>4.0081018518518502E-2</c:v>
                </c:pt>
                <c:pt idx="295">
                  <c:v>4.0219907407407392E-2</c:v>
                </c:pt>
                <c:pt idx="296">
                  <c:v>4.0370370370370355E-2</c:v>
                </c:pt>
                <c:pt idx="297">
                  <c:v>4.0555555555555539E-2</c:v>
                </c:pt>
                <c:pt idx="298">
                  <c:v>4.0694444444444429E-2</c:v>
                </c:pt>
                <c:pt idx="299">
                  <c:v>4.0844907407407392E-2</c:v>
                </c:pt>
                <c:pt idx="300">
                  <c:v>4.0983796296296282E-2</c:v>
                </c:pt>
                <c:pt idx="301">
                  <c:v>4.1111111111111098E-2</c:v>
                </c:pt>
                <c:pt idx="302">
                  <c:v>4.1249999999999988E-2</c:v>
                </c:pt>
                <c:pt idx="303">
                  <c:v>4.1400462962962951E-2</c:v>
                </c:pt>
                <c:pt idx="304">
                  <c:v>4.1550925925925915E-2</c:v>
                </c:pt>
                <c:pt idx="305">
                  <c:v>4.1678240740740731E-2</c:v>
                </c:pt>
                <c:pt idx="306">
                  <c:v>4.1840277777777768E-2</c:v>
                </c:pt>
                <c:pt idx="307">
                  <c:v>4.20949074074074E-2</c:v>
                </c:pt>
                <c:pt idx="308">
                  <c:v>4.2268518518518511E-2</c:v>
                </c:pt>
                <c:pt idx="309">
                  <c:v>4.2430555555555548E-2</c:v>
                </c:pt>
                <c:pt idx="310">
                  <c:v>4.2581018518518511E-2</c:v>
                </c:pt>
                <c:pt idx="311">
                  <c:v>4.2719907407407401E-2</c:v>
                </c:pt>
                <c:pt idx="312">
                  <c:v>4.2847222222222217E-2</c:v>
                </c:pt>
                <c:pt idx="313">
                  <c:v>4.2986111111111107E-2</c:v>
                </c:pt>
                <c:pt idx="314">
                  <c:v>4.3124999999999997E-2</c:v>
                </c:pt>
                <c:pt idx="315">
                  <c:v>4.3287037037037034E-2</c:v>
                </c:pt>
                <c:pt idx="316">
                  <c:v>4.3449074074074071E-2</c:v>
                </c:pt>
                <c:pt idx="317">
                  <c:v>4.3599537037037034E-2</c:v>
                </c:pt>
                <c:pt idx="318">
                  <c:v>4.3749999999999997E-2</c:v>
                </c:pt>
                <c:pt idx="319">
                  <c:v>4.386574074074074E-2</c:v>
                </c:pt>
                <c:pt idx="320">
                  <c:v>4.3993055555555556E-2</c:v>
                </c:pt>
                <c:pt idx="321">
                  <c:v>4.4074074074074078E-2</c:v>
                </c:pt>
                <c:pt idx="322">
                  <c:v>4.4131944444444446E-2</c:v>
                </c:pt>
                <c:pt idx="323">
                  <c:v>4.4189814814814814E-2</c:v>
                </c:pt>
                <c:pt idx="324">
                  <c:v>4.4247685185185182E-2</c:v>
                </c:pt>
                <c:pt idx="325">
                  <c:v>4.4305555555555549E-2</c:v>
                </c:pt>
                <c:pt idx="326">
                  <c:v>4.4363425925925917E-2</c:v>
                </c:pt>
                <c:pt idx="327">
                  <c:v>4.4421296296296285E-2</c:v>
                </c:pt>
                <c:pt idx="328">
                  <c:v>4.4479166666666653E-2</c:v>
                </c:pt>
                <c:pt idx="329">
                  <c:v>4.4537037037037021E-2</c:v>
                </c:pt>
                <c:pt idx="330">
                  <c:v>4.4594907407407389E-2</c:v>
                </c:pt>
                <c:pt idx="331">
                  <c:v>4.4652777777777757E-2</c:v>
                </c:pt>
                <c:pt idx="332">
                  <c:v>4.4745370370370352E-2</c:v>
                </c:pt>
                <c:pt idx="333">
                  <c:v>4.4907407407407389E-2</c:v>
                </c:pt>
                <c:pt idx="334">
                  <c:v>4.5023148148148132E-2</c:v>
                </c:pt>
                <c:pt idx="335">
                  <c:v>4.5162037037037021E-2</c:v>
                </c:pt>
                <c:pt idx="336">
                  <c:v>4.5300925925925911E-2</c:v>
                </c:pt>
                <c:pt idx="337">
                  <c:v>4.5462962962962948E-2</c:v>
                </c:pt>
                <c:pt idx="338">
                  <c:v>4.5624999999999985E-2</c:v>
                </c:pt>
                <c:pt idx="339">
                  <c:v>4.5810185185185169E-2</c:v>
                </c:pt>
                <c:pt idx="340">
                  <c:v>4.598379629629628E-2</c:v>
                </c:pt>
                <c:pt idx="341">
                  <c:v>4.6203703703703684E-2</c:v>
                </c:pt>
                <c:pt idx="342">
                  <c:v>4.6435185185185163E-2</c:v>
                </c:pt>
                <c:pt idx="343">
                  <c:v>4.6608796296296273E-2</c:v>
                </c:pt>
                <c:pt idx="344">
                  <c:v>4.6782407407407384E-2</c:v>
                </c:pt>
                <c:pt idx="345">
                  <c:v>4.6944444444444421E-2</c:v>
                </c:pt>
                <c:pt idx="346">
                  <c:v>4.7118055555555531E-2</c:v>
                </c:pt>
                <c:pt idx="347">
                  <c:v>4.7256944444444421E-2</c:v>
                </c:pt>
                <c:pt idx="348">
                  <c:v>4.7395833333333311E-2</c:v>
                </c:pt>
                <c:pt idx="349">
                  <c:v>4.7546296296296274E-2</c:v>
                </c:pt>
                <c:pt idx="350">
                  <c:v>4.7685185185185164E-2</c:v>
                </c:pt>
                <c:pt idx="351">
                  <c:v>4.7835648148148127E-2</c:v>
                </c:pt>
                <c:pt idx="352">
                  <c:v>4.8020833333333311E-2</c:v>
                </c:pt>
                <c:pt idx="353">
                  <c:v>4.8229166666666642E-2</c:v>
                </c:pt>
                <c:pt idx="354">
                  <c:v>4.8356481481481459E-2</c:v>
                </c:pt>
                <c:pt idx="355">
                  <c:v>4.8483796296296275E-2</c:v>
                </c:pt>
                <c:pt idx="356">
                  <c:v>4.8634259259259238E-2</c:v>
                </c:pt>
                <c:pt idx="357">
                  <c:v>4.8784722222222202E-2</c:v>
                </c:pt>
                <c:pt idx="358">
                  <c:v>4.8935185185185165E-2</c:v>
                </c:pt>
                <c:pt idx="359">
                  <c:v>4.9085648148148128E-2</c:v>
                </c:pt>
                <c:pt idx="360">
                  <c:v>4.9224537037037018E-2</c:v>
                </c:pt>
                <c:pt idx="361">
                  <c:v>4.9409722222222202E-2</c:v>
                </c:pt>
                <c:pt idx="362">
                  <c:v>4.9571759259259239E-2</c:v>
                </c:pt>
                <c:pt idx="363">
                  <c:v>4.9687499999999982E-2</c:v>
                </c:pt>
                <c:pt idx="364">
                  <c:v>4.9826388888888871E-2</c:v>
                </c:pt>
                <c:pt idx="365">
                  <c:v>4.9965277777777761E-2</c:v>
                </c:pt>
                <c:pt idx="366">
                  <c:v>5.0115740740740725E-2</c:v>
                </c:pt>
                <c:pt idx="367">
                  <c:v>5.0300925925925909E-2</c:v>
                </c:pt>
                <c:pt idx="368">
                  <c:v>5.0451388888888872E-2</c:v>
                </c:pt>
                <c:pt idx="369">
                  <c:v>5.0590277777777762E-2</c:v>
                </c:pt>
                <c:pt idx="370">
                  <c:v>5.0740740740740725E-2</c:v>
                </c:pt>
                <c:pt idx="371">
                  <c:v>5.0902777777777762E-2</c:v>
                </c:pt>
                <c:pt idx="372">
                  <c:v>5.1064814814814799E-2</c:v>
                </c:pt>
                <c:pt idx="373">
                  <c:v>5.1168981481481468E-2</c:v>
                </c:pt>
                <c:pt idx="374">
                  <c:v>5.1261574074074064E-2</c:v>
                </c:pt>
                <c:pt idx="375">
                  <c:v>5.1354166666666659E-2</c:v>
                </c:pt>
                <c:pt idx="376">
                  <c:v>5.1446759259259255E-2</c:v>
                </c:pt>
                <c:pt idx="377">
                  <c:v>5.153935185185185E-2</c:v>
                </c:pt>
                <c:pt idx="378">
                  <c:v>5.1620370370370372E-2</c:v>
                </c:pt>
                <c:pt idx="379">
                  <c:v>5.1712962962962968E-2</c:v>
                </c:pt>
                <c:pt idx="380">
                  <c:v>5.1805555555555563E-2</c:v>
                </c:pt>
                <c:pt idx="381">
                  <c:v>5.1898148148148159E-2</c:v>
                </c:pt>
                <c:pt idx="382">
                  <c:v>5.210648148148149E-2</c:v>
                </c:pt>
                <c:pt idx="383">
                  <c:v>5.22800925925926E-2</c:v>
                </c:pt>
                <c:pt idx="384">
                  <c:v>5.2442129629629637E-2</c:v>
                </c:pt>
                <c:pt idx="385">
                  <c:v>5.2627314814814821E-2</c:v>
                </c:pt>
                <c:pt idx="386">
                  <c:v>5.2766203703703711E-2</c:v>
                </c:pt>
                <c:pt idx="387">
                  <c:v>5.2916666666666674E-2</c:v>
                </c:pt>
                <c:pt idx="388">
                  <c:v>5.3055555555555564E-2</c:v>
                </c:pt>
                <c:pt idx="389">
                  <c:v>5.3252314814814822E-2</c:v>
                </c:pt>
                <c:pt idx="390">
                  <c:v>5.3402777777777785E-2</c:v>
                </c:pt>
                <c:pt idx="391">
                  <c:v>5.3472222222222227E-2</c:v>
                </c:pt>
                <c:pt idx="392">
                  <c:v>5.3541666666666668E-2</c:v>
                </c:pt>
                <c:pt idx="393">
                  <c:v>5.3611111111111109E-2</c:v>
                </c:pt>
                <c:pt idx="394">
                  <c:v>5.3668981481481477E-2</c:v>
                </c:pt>
                <c:pt idx="395">
                  <c:v>5.3726851851851845E-2</c:v>
                </c:pt>
                <c:pt idx="396">
                  <c:v>5.3784722222222213E-2</c:v>
                </c:pt>
                <c:pt idx="397">
                  <c:v>5.3854166666666654E-2</c:v>
                </c:pt>
                <c:pt idx="398">
                  <c:v>5.4050925925925912E-2</c:v>
                </c:pt>
                <c:pt idx="399">
                  <c:v>5.4178240740740728E-2</c:v>
                </c:pt>
                <c:pt idx="400">
                  <c:v>5.4317129629629618E-2</c:v>
                </c:pt>
                <c:pt idx="401">
                  <c:v>5.4479166666666655E-2</c:v>
                </c:pt>
                <c:pt idx="402">
                  <c:v>5.4606481481481471E-2</c:v>
                </c:pt>
                <c:pt idx="403">
                  <c:v>5.4733796296296287E-2</c:v>
                </c:pt>
                <c:pt idx="404">
                  <c:v>5.4861111111111104E-2</c:v>
                </c:pt>
                <c:pt idx="405">
                  <c:v>5.5011574074074067E-2</c:v>
                </c:pt>
                <c:pt idx="406">
                  <c:v>5.5115740740740736E-2</c:v>
                </c:pt>
                <c:pt idx="407">
                  <c:v>5.5231481481481479E-2</c:v>
                </c:pt>
                <c:pt idx="408">
                  <c:v>5.5347222222222221E-2</c:v>
                </c:pt>
                <c:pt idx="409">
                  <c:v>5.545138888888889E-2</c:v>
                </c:pt>
                <c:pt idx="410">
                  <c:v>5.5555555555555559E-2</c:v>
                </c:pt>
                <c:pt idx="411">
                  <c:v>5.5706018518518523E-2</c:v>
                </c:pt>
                <c:pt idx="412">
                  <c:v>5.586805555555556E-2</c:v>
                </c:pt>
                <c:pt idx="413">
                  <c:v>5.5995370370370376E-2</c:v>
                </c:pt>
                <c:pt idx="414">
                  <c:v>5.6145833333333339E-2</c:v>
                </c:pt>
                <c:pt idx="415">
                  <c:v>5.6284722222222229E-2</c:v>
                </c:pt>
                <c:pt idx="416">
                  <c:v>5.6412037037037045E-2</c:v>
                </c:pt>
                <c:pt idx="417">
                  <c:v>5.6539351851851861E-2</c:v>
                </c:pt>
                <c:pt idx="418">
                  <c:v>5.6701388888888898E-2</c:v>
                </c:pt>
                <c:pt idx="419">
                  <c:v>5.6840277777777788E-2</c:v>
                </c:pt>
                <c:pt idx="420">
                  <c:v>5.6932870370370384E-2</c:v>
                </c:pt>
                <c:pt idx="421">
                  <c:v>5.6990740740740752E-2</c:v>
                </c:pt>
                <c:pt idx="422">
                  <c:v>5.7048611111111119E-2</c:v>
                </c:pt>
                <c:pt idx="423">
                  <c:v>5.7106481481481487E-2</c:v>
                </c:pt>
                <c:pt idx="424">
                  <c:v>5.7233796296296303E-2</c:v>
                </c:pt>
                <c:pt idx="425">
                  <c:v>5.736111111111112E-2</c:v>
                </c:pt>
                <c:pt idx="426">
                  <c:v>5.7488425925925936E-2</c:v>
                </c:pt>
                <c:pt idx="427">
                  <c:v>5.7604166666666679E-2</c:v>
                </c:pt>
                <c:pt idx="428">
                  <c:v>5.7719907407407421E-2</c:v>
                </c:pt>
                <c:pt idx="429">
                  <c:v>5.7847222222222237E-2</c:v>
                </c:pt>
                <c:pt idx="430">
                  <c:v>5.7974537037037054E-2</c:v>
                </c:pt>
                <c:pt idx="431">
                  <c:v>5.8078703703703723E-2</c:v>
                </c:pt>
                <c:pt idx="432">
                  <c:v>5.8206018518518539E-2</c:v>
                </c:pt>
                <c:pt idx="433">
                  <c:v>5.8321759259259282E-2</c:v>
                </c:pt>
                <c:pt idx="434">
                  <c:v>5.8437500000000024E-2</c:v>
                </c:pt>
                <c:pt idx="435">
                  <c:v>5.856481481481484E-2</c:v>
                </c:pt>
                <c:pt idx="436">
                  <c:v>5.8680555555555583E-2</c:v>
                </c:pt>
                <c:pt idx="437">
                  <c:v>5.8819444444444473E-2</c:v>
                </c:pt>
                <c:pt idx="438">
                  <c:v>5.8935185185185215E-2</c:v>
                </c:pt>
                <c:pt idx="439">
                  <c:v>5.9039351851851885E-2</c:v>
                </c:pt>
                <c:pt idx="440">
                  <c:v>5.9143518518518554E-2</c:v>
                </c:pt>
                <c:pt idx="441">
                  <c:v>5.9247685185185223E-2</c:v>
                </c:pt>
                <c:pt idx="442">
                  <c:v>5.9363425925925965E-2</c:v>
                </c:pt>
                <c:pt idx="443">
                  <c:v>5.9502314814814855E-2</c:v>
                </c:pt>
                <c:pt idx="444">
                  <c:v>5.9606481481481524E-2</c:v>
                </c:pt>
                <c:pt idx="445">
                  <c:v>5.9745370370370414E-2</c:v>
                </c:pt>
                <c:pt idx="446">
                  <c:v>5.9861111111111157E-2</c:v>
                </c:pt>
                <c:pt idx="447">
                  <c:v>6.001157407407412E-2</c:v>
                </c:pt>
                <c:pt idx="448">
                  <c:v>6.0162037037037083E-2</c:v>
                </c:pt>
                <c:pt idx="449">
                  <c:v>6.0254629629629679E-2</c:v>
                </c:pt>
                <c:pt idx="450">
                  <c:v>6.0381944444444495E-2</c:v>
                </c:pt>
                <c:pt idx="451">
                  <c:v>6.0509259259259311E-2</c:v>
                </c:pt>
                <c:pt idx="452">
                  <c:v>6.0648148148148201E-2</c:v>
                </c:pt>
                <c:pt idx="453">
                  <c:v>6.0763888888888944E-2</c:v>
                </c:pt>
                <c:pt idx="454">
                  <c:v>6.089120370370376E-2</c:v>
                </c:pt>
                <c:pt idx="455">
                  <c:v>6.1041666666666723E-2</c:v>
                </c:pt>
                <c:pt idx="456">
                  <c:v>6.1238425925925981E-2</c:v>
                </c:pt>
                <c:pt idx="457">
                  <c:v>6.1400462962963018E-2</c:v>
                </c:pt>
                <c:pt idx="458">
                  <c:v>6.1562500000000055E-2</c:v>
                </c:pt>
                <c:pt idx="459">
                  <c:v>6.1701388888888944E-2</c:v>
                </c:pt>
                <c:pt idx="460">
                  <c:v>6.1851851851851908E-2</c:v>
                </c:pt>
                <c:pt idx="461">
                  <c:v>6.1956018518518577E-2</c:v>
                </c:pt>
                <c:pt idx="462">
                  <c:v>6.2013888888888945E-2</c:v>
                </c:pt>
                <c:pt idx="463">
                  <c:v>6.2060185185185239E-2</c:v>
                </c:pt>
                <c:pt idx="464">
                  <c:v>6.2106481481481533E-2</c:v>
                </c:pt>
                <c:pt idx="465">
                  <c:v>6.2152777777777828E-2</c:v>
                </c:pt>
                <c:pt idx="466">
                  <c:v>6.2199074074074122E-2</c:v>
                </c:pt>
                <c:pt idx="467">
                  <c:v>6.2268518518518563E-2</c:v>
                </c:pt>
                <c:pt idx="468">
                  <c:v>6.2384259259259306E-2</c:v>
                </c:pt>
                <c:pt idx="469">
                  <c:v>6.2673611111111152E-2</c:v>
                </c:pt>
                <c:pt idx="470">
                  <c:v>6.2986111111111145E-2</c:v>
                </c:pt>
                <c:pt idx="471">
                  <c:v>6.304398148148152E-2</c:v>
                </c:pt>
                <c:pt idx="472">
                  <c:v>6.3090277777777815E-2</c:v>
                </c:pt>
                <c:pt idx="473">
                  <c:v>6.3136574074074109E-2</c:v>
                </c:pt>
                <c:pt idx="474">
                  <c:v>6.3182870370370403E-2</c:v>
                </c:pt>
                <c:pt idx="475">
                  <c:v>6.3229166666666697E-2</c:v>
                </c:pt>
                <c:pt idx="476">
                  <c:v>6.3275462962962992E-2</c:v>
                </c:pt>
                <c:pt idx="477">
                  <c:v>6.3321759259259286E-2</c:v>
                </c:pt>
                <c:pt idx="478">
                  <c:v>6.336805555555558E-2</c:v>
                </c:pt>
                <c:pt idx="479">
                  <c:v>6.3414351851851875E-2</c:v>
                </c:pt>
                <c:pt idx="480">
                  <c:v>6.3472222222222249E-2</c:v>
                </c:pt>
                <c:pt idx="481">
                  <c:v>6.3553240740740771E-2</c:v>
                </c:pt>
                <c:pt idx="482">
                  <c:v>6.3668981481481507E-2</c:v>
                </c:pt>
                <c:pt idx="483">
                  <c:v>6.3796296296296323E-2</c:v>
                </c:pt>
                <c:pt idx="484">
                  <c:v>6.3842592592592617E-2</c:v>
                </c:pt>
                <c:pt idx="485">
                  <c:v>6.3888888888888912E-2</c:v>
                </c:pt>
                <c:pt idx="486">
                  <c:v>6.3923611111111139E-2</c:v>
                </c:pt>
                <c:pt idx="487">
                  <c:v>6.3958333333333367E-2</c:v>
                </c:pt>
                <c:pt idx="488">
                  <c:v>6.3993055555555595E-2</c:v>
                </c:pt>
                <c:pt idx="489">
                  <c:v>6.4027777777777822E-2</c:v>
                </c:pt>
                <c:pt idx="490">
                  <c:v>6.4074074074074117E-2</c:v>
                </c:pt>
                <c:pt idx="491">
                  <c:v>6.4120370370370411E-2</c:v>
                </c:pt>
                <c:pt idx="492">
                  <c:v>6.4178240740740786E-2</c:v>
                </c:pt>
                <c:pt idx="493">
                  <c:v>6.4247685185185227E-2</c:v>
                </c:pt>
                <c:pt idx="494">
                  <c:v>6.4351851851851896E-2</c:v>
                </c:pt>
                <c:pt idx="495">
                  <c:v>6.4479166666666712E-2</c:v>
                </c:pt>
                <c:pt idx="496">
                  <c:v>6.4652777777777823E-2</c:v>
                </c:pt>
                <c:pt idx="497">
                  <c:v>6.4837962962963014E-2</c:v>
                </c:pt>
                <c:pt idx="498">
                  <c:v>6.5046296296296352E-2</c:v>
                </c:pt>
                <c:pt idx="499">
                  <c:v>6.5312500000000051E-2</c:v>
                </c:pt>
                <c:pt idx="500">
                  <c:v>6.5520833333333389E-2</c:v>
                </c:pt>
                <c:pt idx="501">
                  <c:v>6.5729166666666727E-2</c:v>
                </c:pt>
                <c:pt idx="502">
                  <c:v>6.5891203703703771E-2</c:v>
                </c:pt>
                <c:pt idx="503">
                  <c:v>6.6087962962963029E-2</c:v>
                </c:pt>
                <c:pt idx="504">
                  <c:v>6.627314814814822E-2</c:v>
                </c:pt>
                <c:pt idx="505">
                  <c:v>6.6469907407407477E-2</c:v>
                </c:pt>
                <c:pt idx="506">
                  <c:v>6.6678240740740816E-2</c:v>
                </c:pt>
                <c:pt idx="507">
                  <c:v>6.6886574074074154E-2</c:v>
                </c:pt>
                <c:pt idx="508">
                  <c:v>6.7071759259259345E-2</c:v>
                </c:pt>
                <c:pt idx="509">
                  <c:v>6.7233796296296389E-2</c:v>
                </c:pt>
                <c:pt idx="510">
                  <c:v>6.7395833333333433E-2</c:v>
                </c:pt>
                <c:pt idx="511">
                  <c:v>6.7546296296296396E-2</c:v>
                </c:pt>
                <c:pt idx="512">
                  <c:v>6.7696759259259359E-2</c:v>
                </c:pt>
                <c:pt idx="513">
                  <c:v>6.7812500000000095E-2</c:v>
                </c:pt>
                <c:pt idx="514">
                  <c:v>6.7986111111111205E-2</c:v>
                </c:pt>
                <c:pt idx="515">
                  <c:v>6.8148148148148249E-2</c:v>
                </c:pt>
                <c:pt idx="516">
                  <c:v>6.8310185185185293E-2</c:v>
                </c:pt>
                <c:pt idx="517">
                  <c:v>6.8506944444444551E-2</c:v>
                </c:pt>
                <c:pt idx="518">
                  <c:v>6.8692129629629742E-2</c:v>
                </c:pt>
                <c:pt idx="519">
                  <c:v>6.8865740740740852E-2</c:v>
                </c:pt>
                <c:pt idx="520">
                  <c:v>6.9016203703703816E-2</c:v>
                </c:pt>
                <c:pt idx="521">
                  <c:v>6.9120370370370485E-2</c:v>
                </c:pt>
                <c:pt idx="522">
                  <c:v>6.9189814814814926E-2</c:v>
                </c:pt>
                <c:pt idx="523">
                  <c:v>6.9270833333333448E-2</c:v>
                </c:pt>
                <c:pt idx="524">
                  <c:v>6.9328703703703823E-2</c:v>
                </c:pt>
                <c:pt idx="525">
                  <c:v>6.9398148148148264E-2</c:v>
                </c:pt>
                <c:pt idx="526">
                  <c:v>6.9490740740740853E-2</c:v>
                </c:pt>
                <c:pt idx="527">
                  <c:v>6.9629629629629736E-2</c:v>
                </c:pt>
                <c:pt idx="528">
                  <c:v>6.967592592592603E-2</c:v>
                </c:pt>
                <c:pt idx="529">
                  <c:v>6.9791666666666766E-2</c:v>
                </c:pt>
                <c:pt idx="530">
                  <c:v>6.9895833333333435E-2</c:v>
                </c:pt>
                <c:pt idx="531">
                  <c:v>6.995370370370381E-2</c:v>
                </c:pt>
                <c:pt idx="532">
                  <c:v>7.0138888888889001E-2</c:v>
                </c:pt>
                <c:pt idx="533">
                  <c:v>7.0347222222222339E-2</c:v>
                </c:pt>
                <c:pt idx="534">
                  <c:v>7.0625000000000118E-2</c:v>
                </c:pt>
                <c:pt idx="535">
                  <c:v>7.0844907407407523E-2</c:v>
                </c:pt>
                <c:pt idx="536">
                  <c:v>7.0949074074074192E-2</c:v>
                </c:pt>
                <c:pt idx="537">
                  <c:v>7.1053240740740861E-2</c:v>
                </c:pt>
                <c:pt idx="538">
                  <c:v>7.1087962962963089E-2</c:v>
                </c:pt>
                <c:pt idx="539">
                  <c:v>7.1261574074074199E-2</c:v>
                </c:pt>
                <c:pt idx="540">
                  <c:v>7.1423611111111243E-2</c:v>
                </c:pt>
                <c:pt idx="541">
                  <c:v>7.144675925925939E-2</c:v>
                </c:pt>
                <c:pt idx="542">
                  <c:v>7.1493055555555685E-2</c:v>
                </c:pt>
                <c:pt idx="543">
                  <c:v>7.1550925925926059E-2</c:v>
                </c:pt>
                <c:pt idx="544">
                  <c:v>7.173611111111125E-2</c:v>
                </c:pt>
                <c:pt idx="545">
                  <c:v>7.1932870370370508E-2</c:v>
                </c:pt>
                <c:pt idx="546">
                  <c:v>7.2060185185185324E-2</c:v>
                </c:pt>
                <c:pt idx="547">
                  <c:v>7.2199074074074207E-2</c:v>
                </c:pt>
                <c:pt idx="548">
                  <c:v>7.2372685185185318E-2</c:v>
                </c:pt>
                <c:pt idx="549">
                  <c:v>7.2581018518518656E-2</c:v>
                </c:pt>
              </c:numCache>
            </c:numRef>
          </c:xVal>
          <c:yVal>
            <c:numRef>
              <c:f>Tabelle1!$F$2:$F$551</c:f>
              <c:numCache>
                <c:formatCode>General</c:formatCode>
                <c:ptCount val="550"/>
                <c:pt idx="0">
                  <c:v>0.7</c:v>
                </c:pt>
                <c:pt idx="1">
                  <c:v>1.4</c:v>
                </c:pt>
                <c:pt idx="2">
                  <c:v>0.9</c:v>
                </c:pt>
                <c:pt idx="3">
                  <c:v>2</c:v>
                </c:pt>
                <c:pt idx="4">
                  <c:v>1.2</c:v>
                </c:pt>
                <c:pt idx="5">
                  <c:v>0.9</c:v>
                </c:pt>
                <c:pt idx="6">
                  <c:v>0.9</c:v>
                </c:pt>
                <c:pt idx="7">
                  <c:v>2</c:v>
                </c:pt>
                <c:pt idx="8">
                  <c:v>2</c:v>
                </c:pt>
                <c:pt idx="9">
                  <c:v>0.5</c:v>
                </c:pt>
                <c:pt idx="10">
                  <c:v>2</c:v>
                </c:pt>
                <c:pt idx="11">
                  <c:v>5</c:v>
                </c:pt>
                <c:pt idx="12">
                  <c:v>8</c:v>
                </c:pt>
                <c:pt idx="13">
                  <c:v>7</c:v>
                </c:pt>
                <c:pt idx="14">
                  <c:v>6</c:v>
                </c:pt>
                <c:pt idx="15">
                  <c:v>6</c:v>
                </c:pt>
                <c:pt idx="16">
                  <c:v>5</c:v>
                </c:pt>
                <c:pt idx="17">
                  <c:v>0.6</c:v>
                </c:pt>
                <c:pt idx="18">
                  <c:v>0.4</c:v>
                </c:pt>
                <c:pt idx="19">
                  <c:v>9</c:v>
                </c:pt>
                <c:pt idx="20">
                  <c:v>11</c:v>
                </c:pt>
                <c:pt idx="21">
                  <c:v>13</c:v>
                </c:pt>
                <c:pt idx="22">
                  <c:v>12</c:v>
                </c:pt>
                <c:pt idx="23">
                  <c:v>18</c:v>
                </c:pt>
                <c:pt idx="24">
                  <c:v>18</c:v>
                </c:pt>
                <c:pt idx="25">
                  <c:v>22</c:v>
                </c:pt>
                <c:pt idx="26">
                  <c:v>23</c:v>
                </c:pt>
                <c:pt idx="27">
                  <c:v>21</c:v>
                </c:pt>
                <c:pt idx="28">
                  <c:v>21</c:v>
                </c:pt>
                <c:pt idx="29">
                  <c:v>26</c:v>
                </c:pt>
                <c:pt idx="30">
                  <c:v>29</c:v>
                </c:pt>
                <c:pt idx="31">
                  <c:v>29</c:v>
                </c:pt>
                <c:pt idx="32">
                  <c:v>30</c:v>
                </c:pt>
                <c:pt idx="33">
                  <c:v>28</c:v>
                </c:pt>
                <c:pt idx="34">
                  <c:v>22</c:v>
                </c:pt>
                <c:pt idx="35">
                  <c:v>20</c:v>
                </c:pt>
                <c:pt idx="36">
                  <c:v>15</c:v>
                </c:pt>
                <c:pt idx="37">
                  <c:v>22</c:v>
                </c:pt>
                <c:pt idx="38">
                  <c:v>23</c:v>
                </c:pt>
                <c:pt idx="39">
                  <c:v>27</c:v>
                </c:pt>
                <c:pt idx="40">
                  <c:v>29</c:v>
                </c:pt>
                <c:pt idx="41">
                  <c:v>27</c:v>
                </c:pt>
                <c:pt idx="42">
                  <c:v>32</c:v>
                </c:pt>
                <c:pt idx="43">
                  <c:v>35</c:v>
                </c:pt>
                <c:pt idx="44">
                  <c:v>39</c:v>
                </c:pt>
                <c:pt idx="45">
                  <c:v>31</c:v>
                </c:pt>
                <c:pt idx="46">
                  <c:v>19</c:v>
                </c:pt>
                <c:pt idx="47">
                  <c:v>22</c:v>
                </c:pt>
                <c:pt idx="48">
                  <c:v>25</c:v>
                </c:pt>
                <c:pt idx="49">
                  <c:v>36</c:v>
                </c:pt>
                <c:pt idx="50">
                  <c:v>40</c:v>
                </c:pt>
                <c:pt idx="51">
                  <c:v>44</c:v>
                </c:pt>
                <c:pt idx="52">
                  <c:v>46</c:v>
                </c:pt>
                <c:pt idx="53">
                  <c:v>46</c:v>
                </c:pt>
                <c:pt idx="54">
                  <c:v>44</c:v>
                </c:pt>
                <c:pt idx="55">
                  <c:v>45</c:v>
                </c:pt>
                <c:pt idx="56">
                  <c:v>34</c:v>
                </c:pt>
                <c:pt idx="57">
                  <c:v>23</c:v>
                </c:pt>
                <c:pt idx="58">
                  <c:v>19</c:v>
                </c:pt>
                <c:pt idx="59">
                  <c:v>19</c:v>
                </c:pt>
                <c:pt idx="60">
                  <c:v>22</c:v>
                </c:pt>
                <c:pt idx="61">
                  <c:v>22</c:v>
                </c:pt>
                <c:pt idx="62">
                  <c:v>24</c:v>
                </c:pt>
                <c:pt idx="63">
                  <c:v>12</c:v>
                </c:pt>
                <c:pt idx="64">
                  <c:v>9</c:v>
                </c:pt>
                <c:pt idx="65">
                  <c:v>1.1000000000000001</c:v>
                </c:pt>
                <c:pt idx="66">
                  <c:v>15</c:v>
                </c:pt>
                <c:pt idx="67">
                  <c:v>76</c:v>
                </c:pt>
                <c:pt idx="68">
                  <c:v>120</c:v>
                </c:pt>
                <c:pt idx="69">
                  <c:v>167</c:v>
                </c:pt>
                <c:pt idx="70">
                  <c:v>208</c:v>
                </c:pt>
                <c:pt idx="71">
                  <c:v>251</c:v>
                </c:pt>
                <c:pt idx="72">
                  <c:v>283</c:v>
                </c:pt>
                <c:pt idx="73">
                  <c:v>276</c:v>
                </c:pt>
                <c:pt idx="74">
                  <c:v>276</c:v>
                </c:pt>
                <c:pt idx="75">
                  <c:v>270</c:v>
                </c:pt>
                <c:pt idx="76">
                  <c:v>280</c:v>
                </c:pt>
                <c:pt idx="77">
                  <c:v>295</c:v>
                </c:pt>
                <c:pt idx="78">
                  <c:v>320</c:v>
                </c:pt>
                <c:pt idx="79">
                  <c:v>334</c:v>
                </c:pt>
                <c:pt idx="80">
                  <c:v>351</c:v>
                </c:pt>
                <c:pt idx="81">
                  <c:v>373</c:v>
                </c:pt>
                <c:pt idx="82">
                  <c:v>400</c:v>
                </c:pt>
                <c:pt idx="83">
                  <c:v>427</c:v>
                </c:pt>
                <c:pt idx="84">
                  <c:v>454</c:v>
                </c:pt>
                <c:pt idx="85">
                  <c:v>501</c:v>
                </c:pt>
                <c:pt idx="86">
                  <c:v>501</c:v>
                </c:pt>
                <c:pt idx="87">
                  <c:v>517</c:v>
                </c:pt>
                <c:pt idx="88">
                  <c:v>539</c:v>
                </c:pt>
                <c:pt idx="89">
                  <c:v>550</c:v>
                </c:pt>
                <c:pt idx="90">
                  <c:v>554</c:v>
                </c:pt>
                <c:pt idx="91">
                  <c:v>555</c:v>
                </c:pt>
                <c:pt idx="92">
                  <c:v>551</c:v>
                </c:pt>
                <c:pt idx="93">
                  <c:v>544</c:v>
                </c:pt>
                <c:pt idx="94">
                  <c:v>532</c:v>
                </c:pt>
                <c:pt idx="95">
                  <c:v>518</c:v>
                </c:pt>
                <c:pt idx="96">
                  <c:v>511</c:v>
                </c:pt>
                <c:pt idx="97">
                  <c:v>514</c:v>
                </c:pt>
                <c:pt idx="98">
                  <c:v>527</c:v>
                </c:pt>
                <c:pt idx="99">
                  <c:v>550</c:v>
                </c:pt>
                <c:pt idx="100">
                  <c:v>576</c:v>
                </c:pt>
                <c:pt idx="101">
                  <c:v>597</c:v>
                </c:pt>
                <c:pt idx="102">
                  <c:v>619</c:v>
                </c:pt>
                <c:pt idx="103">
                  <c:v>640</c:v>
                </c:pt>
                <c:pt idx="104">
                  <c:v>659</c:v>
                </c:pt>
                <c:pt idx="105">
                  <c:v>672</c:v>
                </c:pt>
                <c:pt idx="106">
                  <c:v>678</c:v>
                </c:pt>
                <c:pt idx="107">
                  <c:v>677</c:v>
                </c:pt>
                <c:pt idx="108">
                  <c:v>676</c:v>
                </c:pt>
                <c:pt idx="109">
                  <c:v>678</c:v>
                </c:pt>
                <c:pt idx="110">
                  <c:v>677</c:v>
                </c:pt>
                <c:pt idx="111">
                  <c:v>670</c:v>
                </c:pt>
                <c:pt idx="112">
                  <c:v>654</c:v>
                </c:pt>
                <c:pt idx="113">
                  <c:v>643</c:v>
                </c:pt>
                <c:pt idx="114">
                  <c:v>631</c:v>
                </c:pt>
                <c:pt idx="115">
                  <c:v>630</c:v>
                </c:pt>
                <c:pt idx="116">
                  <c:v>633</c:v>
                </c:pt>
                <c:pt idx="117">
                  <c:v>644</c:v>
                </c:pt>
                <c:pt idx="118">
                  <c:v>655</c:v>
                </c:pt>
                <c:pt idx="119">
                  <c:v>666</c:v>
                </c:pt>
                <c:pt idx="120">
                  <c:v>684</c:v>
                </c:pt>
                <c:pt idx="121">
                  <c:v>702</c:v>
                </c:pt>
                <c:pt idx="122">
                  <c:v>716</c:v>
                </c:pt>
                <c:pt idx="123">
                  <c:v>729</c:v>
                </c:pt>
                <c:pt idx="124">
                  <c:v>734</c:v>
                </c:pt>
                <c:pt idx="125">
                  <c:v>737</c:v>
                </c:pt>
                <c:pt idx="126">
                  <c:v>742</c:v>
                </c:pt>
                <c:pt idx="127">
                  <c:v>741</c:v>
                </c:pt>
                <c:pt idx="128">
                  <c:v>736</c:v>
                </c:pt>
                <c:pt idx="129">
                  <c:v>739</c:v>
                </c:pt>
                <c:pt idx="130">
                  <c:v>745</c:v>
                </c:pt>
                <c:pt idx="131">
                  <c:v>754</c:v>
                </c:pt>
                <c:pt idx="132">
                  <c:v>761</c:v>
                </c:pt>
                <c:pt idx="133">
                  <c:v>766</c:v>
                </c:pt>
                <c:pt idx="134">
                  <c:v>770</c:v>
                </c:pt>
                <c:pt idx="135">
                  <c:v>776</c:v>
                </c:pt>
                <c:pt idx="136">
                  <c:v>778</c:v>
                </c:pt>
                <c:pt idx="137">
                  <c:v>783</c:v>
                </c:pt>
                <c:pt idx="138">
                  <c:v>782</c:v>
                </c:pt>
                <c:pt idx="139">
                  <c:v>787</c:v>
                </c:pt>
                <c:pt idx="140">
                  <c:v>793</c:v>
                </c:pt>
                <c:pt idx="141">
                  <c:v>791</c:v>
                </c:pt>
                <c:pt idx="142">
                  <c:v>787</c:v>
                </c:pt>
                <c:pt idx="143">
                  <c:v>787</c:v>
                </c:pt>
                <c:pt idx="144">
                  <c:v>791</c:v>
                </c:pt>
                <c:pt idx="145">
                  <c:v>795</c:v>
                </c:pt>
                <c:pt idx="146">
                  <c:v>801</c:v>
                </c:pt>
                <c:pt idx="147">
                  <c:v>808</c:v>
                </c:pt>
                <c:pt idx="148">
                  <c:v>811</c:v>
                </c:pt>
                <c:pt idx="149">
                  <c:v>813</c:v>
                </c:pt>
                <c:pt idx="150">
                  <c:v>816</c:v>
                </c:pt>
                <c:pt idx="151">
                  <c:v>821</c:v>
                </c:pt>
                <c:pt idx="152">
                  <c:v>825</c:v>
                </c:pt>
                <c:pt idx="153">
                  <c:v>823</c:v>
                </c:pt>
                <c:pt idx="154">
                  <c:v>819</c:v>
                </c:pt>
                <c:pt idx="155">
                  <c:v>821</c:v>
                </c:pt>
                <c:pt idx="156">
                  <c:v>824</c:v>
                </c:pt>
                <c:pt idx="157">
                  <c:v>829</c:v>
                </c:pt>
                <c:pt idx="158">
                  <c:v>832</c:v>
                </c:pt>
                <c:pt idx="159">
                  <c:v>837</c:v>
                </c:pt>
                <c:pt idx="160">
                  <c:v>838</c:v>
                </c:pt>
                <c:pt idx="161">
                  <c:v>844</c:v>
                </c:pt>
                <c:pt idx="162">
                  <c:v>846</c:v>
                </c:pt>
                <c:pt idx="163">
                  <c:v>847</c:v>
                </c:pt>
                <c:pt idx="164">
                  <c:v>850</c:v>
                </c:pt>
                <c:pt idx="165">
                  <c:v>854</c:v>
                </c:pt>
                <c:pt idx="166">
                  <c:v>854</c:v>
                </c:pt>
                <c:pt idx="167">
                  <c:v>848</c:v>
                </c:pt>
                <c:pt idx="168">
                  <c:v>842</c:v>
                </c:pt>
                <c:pt idx="169">
                  <c:v>839</c:v>
                </c:pt>
                <c:pt idx="170">
                  <c:v>830</c:v>
                </c:pt>
                <c:pt idx="171">
                  <c:v>827</c:v>
                </c:pt>
                <c:pt idx="172">
                  <c:v>828</c:v>
                </c:pt>
                <c:pt idx="173">
                  <c:v>827</c:v>
                </c:pt>
                <c:pt idx="174">
                  <c:v>827</c:v>
                </c:pt>
                <c:pt idx="175">
                  <c:v>822</c:v>
                </c:pt>
                <c:pt idx="176">
                  <c:v>816</c:v>
                </c:pt>
                <c:pt idx="177">
                  <c:v>816</c:v>
                </c:pt>
                <c:pt idx="178">
                  <c:v>816</c:v>
                </c:pt>
                <c:pt idx="179">
                  <c:v>812</c:v>
                </c:pt>
                <c:pt idx="180">
                  <c:v>808</c:v>
                </c:pt>
                <c:pt idx="181">
                  <c:v>807</c:v>
                </c:pt>
                <c:pt idx="182">
                  <c:v>804</c:v>
                </c:pt>
                <c:pt idx="183">
                  <c:v>804</c:v>
                </c:pt>
                <c:pt idx="184">
                  <c:v>805</c:v>
                </c:pt>
                <c:pt idx="185">
                  <c:v>804</c:v>
                </c:pt>
                <c:pt idx="186">
                  <c:v>803</c:v>
                </c:pt>
                <c:pt idx="187">
                  <c:v>804</c:v>
                </c:pt>
                <c:pt idx="188">
                  <c:v>802</c:v>
                </c:pt>
                <c:pt idx="189">
                  <c:v>800</c:v>
                </c:pt>
                <c:pt idx="190">
                  <c:v>800</c:v>
                </c:pt>
                <c:pt idx="191">
                  <c:v>802</c:v>
                </c:pt>
                <c:pt idx="192">
                  <c:v>802</c:v>
                </c:pt>
                <c:pt idx="193">
                  <c:v>800</c:v>
                </c:pt>
                <c:pt idx="194">
                  <c:v>800</c:v>
                </c:pt>
                <c:pt idx="195">
                  <c:v>800</c:v>
                </c:pt>
                <c:pt idx="196">
                  <c:v>800</c:v>
                </c:pt>
                <c:pt idx="197">
                  <c:v>800</c:v>
                </c:pt>
                <c:pt idx="198">
                  <c:v>799</c:v>
                </c:pt>
                <c:pt idx="199">
                  <c:v>802</c:v>
                </c:pt>
                <c:pt idx="200">
                  <c:v>803</c:v>
                </c:pt>
                <c:pt idx="201">
                  <c:v>804</c:v>
                </c:pt>
                <c:pt idx="202">
                  <c:v>802</c:v>
                </c:pt>
                <c:pt idx="203">
                  <c:v>801</c:v>
                </c:pt>
                <c:pt idx="204">
                  <c:v>803</c:v>
                </c:pt>
                <c:pt idx="205">
                  <c:v>803</c:v>
                </c:pt>
                <c:pt idx="206">
                  <c:v>804</c:v>
                </c:pt>
                <c:pt idx="207">
                  <c:v>803</c:v>
                </c:pt>
                <c:pt idx="208">
                  <c:v>805</c:v>
                </c:pt>
                <c:pt idx="209">
                  <c:v>804</c:v>
                </c:pt>
                <c:pt idx="210">
                  <c:v>803</c:v>
                </c:pt>
                <c:pt idx="211">
                  <c:v>807</c:v>
                </c:pt>
                <c:pt idx="212">
                  <c:v>806</c:v>
                </c:pt>
                <c:pt idx="213">
                  <c:v>807</c:v>
                </c:pt>
                <c:pt idx="214">
                  <c:v>809</c:v>
                </c:pt>
                <c:pt idx="215">
                  <c:v>808</c:v>
                </c:pt>
                <c:pt idx="216">
                  <c:v>810</c:v>
                </c:pt>
                <c:pt idx="217">
                  <c:v>810</c:v>
                </c:pt>
                <c:pt idx="218">
                  <c:v>811</c:v>
                </c:pt>
                <c:pt idx="219">
                  <c:v>814</c:v>
                </c:pt>
                <c:pt idx="220">
                  <c:v>810</c:v>
                </c:pt>
                <c:pt idx="221">
                  <c:v>814</c:v>
                </c:pt>
                <c:pt idx="222">
                  <c:v>813</c:v>
                </c:pt>
                <c:pt idx="223">
                  <c:v>812</c:v>
                </c:pt>
                <c:pt idx="224">
                  <c:v>812</c:v>
                </c:pt>
                <c:pt idx="225">
                  <c:v>812</c:v>
                </c:pt>
                <c:pt idx="226">
                  <c:v>814</c:v>
                </c:pt>
                <c:pt idx="227">
                  <c:v>814</c:v>
                </c:pt>
                <c:pt idx="228">
                  <c:v>815</c:v>
                </c:pt>
                <c:pt idx="229">
                  <c:v>815</c:v>
                </c:pt>
                <c:pt idx="230">
                  <c:v>817</c:v>
                </c:pt>
                <c:pt idx="231">
                  <c:v>816</c:v>
                </c:pt>
                <c:pt idx="232">
                  <c:v>815</c:v>
                </c:pt>
                <c:pt idx="233">
                  <c:v>819</c:v>
                </c:pt>
                <c:pt idx="234">
                  <c:v>817</c:v>
                </c:pt>
                <c:pt idx="235">
                  <c:v>817</c:v>
                </c:pt>
                <c:pt idx="236">
                  <c:v>815</c:v>
                </c:pt>
                <c:pt idx="237">
                  <c:v>811</c:v>
                </c:pt>
                <c:pt idx="238">
                  <c:v>806</c:v>
                </c:pt>
                <c:pt idx="239">
                  <c:v>805</c:v>
                </c:pt>
                <c:pt idx="240">
                  <c:v>803</c:v>
                </c:pt>
                <c:pt idx="241">
                  <c:v>797</c:v>
                </c:pt>
                <c:pt idx="242">
                  <c:v>794</c:v>
                </c:pt>
                <c:pt idx="243">
                  <c:v>793</c:v>
                </c:pt>
                <c:pt idx="244">
                  <c:v>795</c:v>
                </c:pt>
                <c:pt idx="245">
                  <c:v>798</c:v>
                </c:pt>
                <c:pt idx="246">
                  <c:v>800</c:v>
                </c:pt>
                <c:pt idx="247">
                  <c:v>799</c:v>
                </c:pt>
                <c:pt idx="248">
                  <c:v>798</c:v>
                </c:pt>
                <c:pt idx="249">
                  <c:v>794</c:v>
                </c:pt>
                <c:pt idx="250">
                  <c:v>790</c:v>
                </c:pt>
                <c:pt idx="251">
                  <c:v>788</c:v>
                </c:pt>
                <c:pt idx="252">
                  <c:v>790</c:v>
                </c:pt>
                <c:pt idx="253">
                  <c:v>792</c:v>
                </c:pt>
                <c:pt idx="254">
                  <c:v>791</c:v>
                </c:pt>
                <c:pt idx="255">
                  <c:v>789</c:v>
                </c:pt>
                <c:pt idx="256">
                  <c:v>787</c:v>
                </c:pt>
                <c:pt idx="257">
                  <c:v>786</c:v>
                </c:pt>
                <c:pt idx="258">
                  <c:v>785</c:v>
                </c:pt>
                <c:pt idx="259">
                  <c:v>786</c:v>
                </c:pt>
                <c:pt idx="260">
                  <c:v>786</c:v>
                </c:pt>
                <c:pt idx="261">
                  <c:v>785</c:v>
                </c:pt>
                <c:pt idx="262">
                  <c:v>788</c:v>
                </c:pt>
                <c:pt idx="263">
                  <c:v>788</c:v>
                </c:pt>
                <c:pt idx="264">
                  <c:v>789</c:v>
                </c:pt>
                <c:pt idx="265">
                  <c:v>791</c:v>
                </c:pt>
                <c:pt idx="266">
                  <c:v>792</c:v>
                </c:pt>
                <c:pt idx="267">
                  <c:v>793</c:v>
                </c:pt>
                <c:pt idx="268">
                  <c:v>792</c:v>
                </c:pt>
                <c:pt idx="269">
                  <c:v>795</c:v>
                </c:pt>
                <c:pt idx="270">
                  <c:v>796</c:v>
                </c:pt>
                <c:pt idx="271">
                  <c:v>796</c:v>
                </c:pt>
                <c:pt idx="272">
                  <c:v>797</c:v>
                </c:pt>
                <c:pt idx="273">
                  <c:v>800</c:v>
                </c:pt>
                <c:pt idx="274">
                  <c:v>802</c:v>
                </c:pt>
                <c:pt idx="275">
                  <c:v>801</c:v>
                </c:pt>
                <c:pt idx="276">
                  <c:v>799</c:v>
                </c:pt>
                <c:pt idx="277">
                  <c:v>800</c:v>
                </c:pt>
                <c:pt idx="278">
                  <c:v>800</c:v>
                </c:pt>
                <c:pt idx="279">
                  <c:v>800</c:v>
                </c:pt>
                <c:pt idx="280">
                  <c:v>801</c:v>
                </c:pt>
                <c:pt idx="281">
                  <c:v>801</c:v>
                </c:pt>
                <c:pt idx="282">
                  <c:v>804</c:v>
                </c:pt>
                <c:pt idx="283">
                  <c:v>804</c:v>
                </c:pt>
                <c:pt idx="284">
                  <c:v>807</c:v>
                </c:pt>
                <c:pt idx="285">
                  <c:v>807</c:v>
                </c:pt>
                <c:pt idx="286">
                  <c:v>805</c:v>
                </c:pt>
                <c:pt idx="287">
                  <c:v>808</c:v>
                </c:pt>
                <c:pt idx="288">
                  <c:v>808</c:v>
                </c:pt>
                <c:pt idx="289">
                  <c:v>808</c:v>
                </c:pt>
                <c:pt idx="290">
                  <c:v>810</c:v>
                </c:pt>
                <c:pt idx="291">
                  <c:v>810</c:v>
                </c:pt>
                <c:pt idx="292">
                  <c:v>812</c:v>
                </c:pt>
                <c:pt idx="293">
                  <c:v>812</c:v>
                </c:pt>
                <c:pt idx="294">
                  <c:v>814</c:v>
                </c:pt>
                <c:pt idx="295">
                  <c:v>815</c:v>
                </c:pt>
                <c:pt idx="296">
                  <c:v>817</c:v>
                </c:pt>
                <c:pt idx="297">
                  <c:v>819</c:v>
                </c:pt>
                <c:pt idx="298">
                  <c:v>819</c:v>
                </c:pt>
                <c:pt idx="299">
                  <c:v>820</c:v>
                </c:pt>
                <c:pt idx="300">
                  <c:v>824</c:v>
                </c:pt>
                <c:pt idx="301">
                  <c:v>826</c:v>
                </c:pt>
                <c:pt idx="302">
                  <c:v>825</c:v>
                </c:pt>
                <c:pt idx="303">
                  <c:v>827</c:v>
                </c:pt>
                <c:pt idx="304">
                  <c:v>830</c:v>
                </c:pt>
                <c:pt idx="305">
                  <c:v>832</c:v>
                </c:pt>
                <c:pt idx="306">
                  <c:v>834</c:v>
                </c:pt>
                <c:pt idx="307">
                  <c:v>837</c:v>
                </c:pt>
                <c:pt idx="308">
                  <c:v>838</c:v>
                </c:pt>
                <c:pt idx="309">
                  <c:v>840</c:v>
                </c:pt>
                <c:pt idx="310">
                  <c:v>841</c:v>
                </c:pt>
                <c:pt idx="311">
                  <c:v>844</c:v>
                </c:pt>
                <c:pt idx="312">
                  <c:v>845</c:v>
                </c:pt>
                <c:pt idx="313">
                  <c:v>844</c:v>
                </c:pt>
                <c:pt idx="314">
                  <c:v>847</c:v>
                </c:pt>
                <c:pt idx="315">
                  <c:v>848</c:v>
                </c:pt>
                <c:pt idx="316">
                  <c:v>846</c:v>
                </c:pt>
                <c:pt idx="317">
                  <c:v>844</c:v>
                </c:pt>
                <c:pt idx="318">
                  <c:v>843</c:v>
                </c:pt>
                <c:pt idx="319">
                  <c:v>843</c:v>
                </c:pt>
                <c:pt idx="320">
                  <c:v>847</c:v>
                </c:pt>
                <c:pt idx="321">
                  <c:v>843</c:v>
                </c:pt>
                <c:pt idx="322">
                  <c:v>838</c:v>
                </c:pt>
                <c:pt idx="323">
                  <c:v>834</c:v>
                </c:pt>
                <c:pt idx="324">
                  <c:v>828</c:v>
                </c:pt>
                <c:pt idx="325">
                  <c:v>822</c:v>
                </c:pt>
                <c:pt idx="326">
                  <c:v>818</c:v>
                </c:pt>
                <c:pt idx="327">
                  <c:v>816</c:v>
                </c:pt>
                <c:pt idx="328">
                  <c:v>813</c:v>
                </c:pt>
                <c:pt idx="329">
                  <c:v>811</c:v>
                </c:pt>
                <c:pt idx="330">
                  <c:v>805</c:v>
                </c:pt>
                <c:pt idx="331">
                  <c:v>803</c:v>
                </c:pt>
                <c:pt idx="332">
                  <c:v>804</c:v>
                </c:pt>
                <c:pt idx="333">
                  <c:v>803</c:v>
                </c:pt>
                <c:pt idx="334">
                  <c:v>805</c:v>
                </c:pt>
                <c:pt idx="335">
                  <c:v>807</c:v>
                </c:pt>
                <c:pt idx="336">
                  <c:v>809</c:v>
                </c:pt>
                <c:pt idx="337">
                  <c:v>811</c:v>
                </c:pt>
                <c:pt idx="338">
                  <c:v>811</c:v>
                </c:pt>
                <c:pt idx="339">
                  <c:v>813</c:v>
                </c:pt>
                <c:pt idx="340">
                  <c:v>816</c:v>
                </c:pt>
                <c:pt idx="341">
                  <c:v>815</c:v>
                </c:pt>
                <c:pt idx="342">
                  <c:v>817</c:v>
                </c:pt>
                <c:pt idx="343">
                  <c:v>817</c:v>
                </c:pt>
                <c:pt idx="344">
                  <c:v>816</c:v>
                </c:pt>
                <c:pt idx="345">
                  <c:v>817</c:v>
                </c:pt>
                <c:pt idx="346">
                  <c:v>816</c:v>
                </c:pt>
                <c:pt idx="347">
                  <c:v>816</c:v>
                </c:pt>
                <c:pt idx="348">
                  <c:v>817</c:v>
                </c:pt>
                <c:pt idx="349">
                  <c:v>817</c:v>
                </c:pt>
                <c:pt idx="350">
                  <c:v>818</c:v>
                </c:pt>
                <c:pt idx="351">
                  <c:v>817</c:v>
                </c:pt>
                <c:pt idx="352">
                  <c:v>818</c:v>
                </c:pt>
                <c:pt idx="353">
                  <c:v>820</c:v>
                </c:pt>
                <c:pt idx="354">
                  <c:v>822</c:v>
                </c:pt>
                <c:pt idx="355">
                  <c:v>822</c:v>
                </c:pt>
                <c:pt idx="356">
                  <c:v>825</c:v>
                </c:pt>
                <c:pt idx="357">
                  <c:v>824</c:v>
                </c:pt>
                <c:pt idx="358">
                  <c:v>822</c:v>
                </c:pt>
                <c:pt idx="359">
                  <c:v>823</c:v>
                </c:pt>
                <c:pt idx="360">
                  <c:v>824</c:v>
                </c:pt>
                <c:pt idx="361">
                  <c:v>826</c:v>
                </c:pt>
                <c:pt idx="362">
                  <c:v>832</c:v>
                </c:pt>
                <c:pt idx="363">
                  <c:v>839</c:v>
                </c:pt>
                <c:pt idx="364">
                  <c:v>839</c:v>
                </c:pt>
                <c:pt idx="365">
                  <c:v>843</c:v>
                </c:pt>
                <c:pt idx="366">
                  <c:v>845</c:v>
                </c:pt>
                <c:pt idx="367">
                  <c:v>850</c:v>
                </c:pt>
                <c:pt idx="368">
                  <c:v>852</c:v>
                </c:pt>
                <c:pt idx="369">
                  <c:v>858</c:v>
                </c:pt>
                <c:pt idx="370">
                  <c:v>860</c:v>
                </c:pt>
                <c:pt idx="371">
                  <c:v>863</c:v>
                </c:pt>
                <c:pt idx="372">
                  <c:v>869</c:v>
                </c:pt>
                <c:pt idx="373">
                  <c:v>876</c:v>
                </c:pt>
                <c:pt idx="374">
                  <c:v>880</c:v>
                </c:pt>
                <c:pt idx="375">
                  <c:v>878</c:v>
                </c:pt>
                <c:pt idx="376">
                  <c:v>881</c:v>
                </c:pt>
                <c:pt idx="377">
                  <c:v>883</c:v>
                </c:pt>
                <c:pt idx="378">
                  <c:v>885</c:v>
                </c:pt>
                <c:pt idx="379">
                  <c:v>887</c:v>
                </c:pt>
                <c:pt idx="380">
                  <c:v>888</c:v>
                </c:pt>
                <c:pt idx="381">
                  <c:v>890</c:v>
                </c:pt>
                <c:pt idx="382">
                  <c:v>890</c:v>
                </c:pt>
                <c:pt idx="383">
                  <c:v>892</c:v>
                </c:pt>
                <c:pt idx="384">
                  <c:v>896</c:v>
                </c:pt>
                <c:pt idx="385">
                  <c:v>896</c:v>
                </c:pt>
                <c:pt idx="386">
                  <c:v>895</c:v>
                </c:pt>
                <c:pt idx="387">
                  <c:v>897</c:v>
                </c:pt>
                <c:pt idx="388">
                  <c:v>897</c:v>
                </c:pt>
                <c:pt idx="389">
                  <c:v>896</c:v>
                </c:pt>
                <c:pt idx="390">
                  <c:v>903</c:v>
                </c:pt>
                <c:pt idx="391">
                  <c:v>904</c:v>
                </c:pt>
                <c:pt idx="392">
                  <c:v>907</c:v>
                </c:pt>
                <c:pt idx="393">
                  <c:v>905</c:v>
                </c:pt>
                <c:pt idx="394">
                  <c:v>903</c:v>
                </c:pt>
                <c:pt idx="395">
                  <c:v>900</c:v>
                </c:pt>
                <c:pt idx="396">
                  <c:v>899</c:v>
                </c:pt>
                <c:pt idx="397">
                  <c:v>896</c:v>
                </c:pt>
                <c:pt idx="398">
                  <c:v>895</c:v>
                </c:pt>
                <c:pt idx="399">
                  <c:v>893</c:v>
                </c:pt>
                <c:pt idx="400">
                  <c:v>891</c:v>
                </c:pt>
                <c:pt idx="401">
                  <c:v>887</c:v>
                </c:pt>
                <c:pt idx="402">
                  <c:v>884</c:v>
                </c:pt>
                <c:pt idx="403">
                  <c:v>881</c:v>
                </c:pt>
                <c:pt idx="404">
                  <c:v>879</c:v>
                </c:pt>
                <c:pt idx="405">
                  <c:v>874</c:v>
                </c:pt>
                <c:pt idx="406">
                  <c:v>872</c:v>
                </c:pt>
                <c:pt idx="407">
                  <c:v>867</c:v>
                </c:pt>
                <c:pt idx="408">
                  <c:v>865</c:v>
                </c:pt>
                <c:pt idx="409">
                  <c:v>862</c:v>
                </c:pt>
                <c:pt idx="410">
                  <c:v>857</c:v>
                </c:pt>
                <c:pt idx="411">
                  <c:v>849</c:v>
                </c:pt>
                <c:pt idx="412">
                  <c:v>845</c:v>
                </c:pt>
                <c:pt idx="413">
                  <c:v>844</c:v>
                </c:pt>
                <c:pt idx="414">
                  <c:v>836</c:v>
                </c:pt>
                <c:pt idx="415">
                  <c:v>829</c:v>
                </c:pt>
                <c:pt idx="416">
                  <c:v>823</c:v>
                </c:pt>
                <c:pt idx="417">
                  <c:v>815</c:v>
                </c:pt>
                <c:pt idx="418">
                  <c:v>810</c:v>
                </c:pt>
                <c:pt idx="419">
                  <c:v>804</c:v>
                </c:pt>
                <c:pt idx="420">
                  <c:v>799</c:v>
                </c:pt>
                <c:pt idx="421">
                  <c:v>798</c:v>
                </c:pt>
                <c:pt idx="422">
                  <c:v>797</c:v>
                </c:pt>
                <c:pt idx="423">
                  <c:v>795</c:v>
                </c:pt>
                <c:pt idx="424">
                  <c:v>791</c:v>
                </c:pt>
                <c:pt idx="425">
                  <c:v>781</c:v>
                </c:pt>
                <c:pt idx="426">
                  <c:v>763</c:v>
                </c:pt>
                <c:pt idx="427">
                  <c:v>748</c:v>
                </c:pt>
                <c:pt idx="428">
                  <c:v>732</c:v>
                </c:pt>
                <c:pt idx="429">
                  <c:v>717</c:v>
                </c:pt>
                <c:pt idx="430">
                  <c:v>702</c:v>
                </c:pt>
                <c:pt idx="431">
                  <c:v>692</c:v>
                </c:pt>
                <c:pt idx="432">
                  <c:v>679</c:v>
                </c:pt>
                <c:pt idx="433">
                  <c:v>667</c:v>
                </c:pt>
                <c:pt idx="434">
                  <c:v>657</c:v>
                </c:pt>
                <c:pt idx="435">
                  <c:v>648</c:v>
                </c:pt>
                <c:pt idx="436">
                  <c:v>644</c:v>
                </c:pt>
                <c:pt idx="437">
                  <c:v>639</c:v>
                </c:pt>
                <c:pt idx="438">
                  <c:v>637</c:v>
                </c:pt>
                <c:pt idx="439">
                  <c:v>634</c:v>
                </c:pt>
                <c:pt idx="440">
                  <c:v>633</c:v>
                </c:pt>
                <c:pt idx="441">
                  <c:v>629</c:v>
                </c:pt>
                <c:pt idx="442">
                  <c:v>626</c:v>
                </c:pt>
                <c:pt idx="443">
                  <c:v>624</c:v>
                </c:pt>
                <c:pt idx="444">
                  <c:v>620</c:v>
                </c:pt>
                <c:pt idx="445">
                  <c:v>619</c:v>
                </c:pt>
                <c:pt idx="446">
                  <c:v>620</c:v>
                </c:pt>
                <c:pt idx="447">
                  <c:v>614</c:v>
                </c:pt>
                <c:pt idx="448">
                  <c:v>604</c:v>
                </c:pt>
                <c:pt idx="449">
                  <c:v>594</c:v>
                </c:pt>
                <c:pt idx="450">
                  <c:v>582</c:v>
                </c:pt>
                <c:pt idx="451">
                  <c:v>570</c:v>
                </c:pt>
                <c:pt idx="452">
                  <c:v>556</c:v>
                </c:pt>
                <c:pt idx="453">
                  <c:v>546</c:v>
                </c:pt>
                <c:pt idx="454">
                  <c:v>538</c:v>
                </c:pt>
                <c:pt idx="455">
                  <c:v>536</c:v>
                </c:pt>
                <c:pt idx="456">
                  <c:v>539</c:v>
                </c:pt>
                <c:pt idx="457">
                  <c:v>540</c:v>
                </c:pt>
                <c:pt idx="458">
                  <c:v>536</c:v>
                </c:pt>
                <c:pt idx="459">
                  <c:v>528</c:v>
                </c:pt>
                <c:pt idx="460">
                  <c:v>517</c:v>
                </c:pt>
                <c:pt idx="461">
                  <c:v>507</c:v>
                </c:pt>
                <c:pt idx="462">
                  <c:v>503</c:v>
                </c:pt>
                <c:pt idx="463">
                  <c:v>504</c:v>
                </c:pt>
                <c:pt idx="464">
                  <c:v>501</c:v>
                </c:pt>
                <c:pt idx="465">
                  <c:v>501</c:v>
                </c:pt>
                <c:pt idx="466">
                  <c:v>497</c:v>
                </c:pt>
                <c:pt idx="467">
                  <c:v>491</c:v>
                </c:pt>
                <c:pt idx="468">
                  <c:v>487</c:v>
                </c:pt>
                <c:pt idx="469">
                  <c:v>485</c:v>
                </c:pt>
                <c:pt idx="470">
                  <c:v>486</c:v>
                </c:pt>
                <c:pt idx="471">
                  <c:v>488</c:v>
                </c:pt>
                <c:pt idx="472">
                  <c:v>490</c:v>
                </c:pt>
                <c:pt idx="473">
                  <c:v>487</c:v>
                </c:pt>
                <c:pt idx="474">
                  <c:v>485</c:v>
                </c:pt>
                <c:pt idx="475">
                  <c:v>481</c:v>
                </c:pt>
                <c:pt idx="476">
                  <c:v>480</c:v>
                </c:pt>
                <c:pt idx="477">
                  <c:v>480</c:v>
                </c:pt>
                <c:pt idx="478">
                  <c:v>466</c:v>
                </c:pt>
                <c:pt idx="479">
                  <c:v>460</c:v>
                </c:pt>
                <c:pt idx="480">
                  <c:v>452</c:v>
                </c:pt>
                <c:pt idx="481">
                  <c:v>445</c:v>
                </c:pt>
                <c:pt idx="482">
                  <c:v>433</c:v>
                </c:pt>
                <c:pt idx="483">
                  <c:v>421</c:v>
                </c:pt>
                <c:pt idx="484">
                  <c:v>410</c:v>
                </c:pt>
                <c:pt idx="485">
                  <c:v>393</c:v>
                </c:pt>
                <c:pt idx="486">
                  <c:v>376</c:v>
                </c:pt>
                <c:pt idx="487">
                  <c:v>365</c:v>
                </c:pt>
                <c:pt idx="488">
                  <c:v>352</c:v>
                </c:pt>
                <c:pt idx="489">
                  <c:v>345</c:v>
                </c:pt>
                <c:pt idx="490">
                  <c:v>323</c:v>
                </c:pt>
                <c:pt idx="491">
                  <c:v>314</c:v>
                </c:pt>
                <c:pt idx="492">
                  <c:v>308</c:v>
                </c:pt>
                <c:pt idx="493">
                  <c:v>304</c:v>
                </c:pt>
                <c:pt idx="494">
                  <c:v>299</c:v>
                </c:pt>
                <c:pt idx="495">
                  <c:v>297</c:v>
                </c:pt>
                <c:pt idx="496">
                  <c:v>296</c:v>
                </c:pt>
                <c:pt idx="497">
                  <c:v>298</c:v>
                </c:pt>
                <c:pt idx="498">
                  <c:v>300</c:v>
                </c:pt>
                <c:pt idx="499">
                  <c:v>302</c:v>
                </c:pt>
                <c:pt idx="500">
                  <c:v>301</c:v>
                </c:pt>
                <c:pt idx="501">
                  <c:v>302</c:v>
                </c:pt>
                <c:pt idx="502">
                  <c:v>302</c:v>
                </c:pt>
                <c:pt idx="503">
                  <c:v>300</c:v>
                </c:pt>
                <c:pt idx="504">
                  <c:v>299</c:v>
                </c:pt>
                <c:pt idx="505">
                  <c:v>299</c:v>
                </c:pt>
                <c:pt idx="506">
                  <c:v>301</c:v>
                </c:pt>
                <c:pt idx="507">
                  <c:v>302</c:v>
                </c:pt>
                <c:pt idx="508">
                  <c:v>299</c:v>
                </c:pt>
                <c:pt idx="509">
                  <c:v>287</c:v>
                </c:pt>
                <c:pt idx="510">
                  <c:v>280</c:v>
                </c:pt>
                <c:pt idx="511">
                  <c:v>273</c:v>
                </c:pt>
                <c:pt idx="512">
                  <c:v>271</c:v>
                </c:pt>
                <c:pt idx="513">
                  <c:v>244</c:v>
                </c:pt>
                <c:pt idx="514">
                  <c:v>242</c:v>
                </c:pt>
                <c:pt idx="515">
                  <c:v>233</c:v>
                </c:pt>
                <c:pt idx="516">
                  <c:v>236</c:v>
                </c:pt>
                <c:pt idx="517">
                  <c:v>233</c:v>
                </c:pt>
                <c:pt idx="518">
                  <c:v>233</c:v>
                </c:pt>
                <c:pt idx="519">
                  <c:v>232</c:v>
                </c:pt>
                <c:pt idx="520">
                  <c:v>232</c:v>
                </c:pt>
                <c:pt idx="521">
                  <c:v>223</c:v>
                </c:pt>
                <c:pt idx="522">
                  <c:v>188</c:v>
                </c:pt>
                <c:pt idx="523">
                  <c:v>157</c:v>
                </c:pt>
                <c:pt idx="524">
                  <c:v>121</c:v>
                </c:pt>
                <c:pt idx="525">
                  <c:v>81</c:v>
                </c:pt>
                <c:pt idx="526">
                  <c:v>53</c:v>
                </c:pt>
                <c:pt idx="527">
                  <c:v>52</c:v>
                </c:pt>
                <c:pt idx="528">
                  <c:v>35</c:v>
                </c:pt>
                <c:pt idx="529">
                  <c:v>26</c:v>
                </c:pt>
                <c:pt idx="530">
                  <c:v>20</c:v>
                </c:pt>
                <c:pt idx="531">
                  <c:v>23</c:v>
                </c:pt>
                <c:pt idx="532">
                  <c:v>28</c:v>
                </c:pt>
                <c:pt idx="533">
                  <c:v>30</c:v>
                </c:pt>
                <c:pt idx="534">
                  <c:v>33</c:v>
                </c:pt>
                <c:pt idx="535">
                  <c:v>34</c:v>
                </c:pt>
                <c:pt idx="536">
                  <c:v>22</c:v>
                </c:pt>
                <c:pt idx="537">
                  <c:v>18</c:v>
                </c:pt>
                <c:pt idx="538">
                  <c:v>18</c:v>
                </c:pt>
                <c:pt idx="539">
                  <c:v>21</c:v>
                </c:pt>
                <c:pt idx="540">
                  <c:v>23</c:v>
                </c:pt>
                <c:pt idx="541">
                  <c:v>19</c:v>
                </c:pt>
                <c:pt idx="542">
                  <c:v>18</c:v>
                </c:pt>
                <c:pt idx="543">
                  <c:v>20</c:v>
                </c:pt>
                <c:pt idx="544">
                  <c:v>23</c:v>
                </c:pt>
                <c:pt idx="545">
                  <c:v>23</c:v>
                </c:pt>
                <c:pt idx="546">
                  <c:v>12</c:v>
                </c:pt>
                <c:pt idx="547">
                  <c:v>11</c:v>
                </c:pt>
                <c:pt idx="548">
                  <c:v>7</c:v>
                </c:pt>
                <c:pt idx="549">
                  <c:v>0.1</c:v>
                </c:pt>
              </c:numCache>
            </c:numRef>
          </c:yVal>
        </c:ser>
        <c:axId val="76764672"/>
        <c:axId val="76766208"/>
      </c:scatterChart>
      <c:valAx>
        <c:axId val="76764672"/>
        <c:scaling>
          <c:orientation val="minMax"/>
          <c:max val="8.3333333330000009E-2"/>
        </c:scaling>
        <c:axPos val="b"/>
        <c:numFmt formatCode="hh:mm:ss" sourceLinked="1"/>
        <c:tickLblPos val="nextTo"/>
        <c:crossAx val="76766208"/>
        <c:crosses val="autoZero"/>
        <c:crossBetween val="midCat"/>
        <c:majorUnit val="2.0833333330000002E-2"/>
      </c:valAx>
      <c:valAx>
        <c:axId val="76766208"/>
        <c:scaling>
          <c:orientation val="minMax"/>
          <c:min val="0"/>
        </c:scaling>
        <c:axPos val="l"/>
        <c:numFmt formatCode="General" sourceLinked="1"/>
        <c:tickLblPos val="nextTo"/>
        <c:crossAx val="76764672"/>
        <c:crosses val="autoZero"/>
        <c:crossBetween val="midCat"/>
      </c:valAx>
    </c:plotArea>
    <c:plotVisOnly val="1"/>
  </c:chart>
  <c:printSettings>
    <c:headerFooter/>
    <c:pageMargins b="0.78740157499999996" l="0.70000000000000007" r="0.70000000000000007" t="0.78740157499999996" header="0.30000000000000004" footer="0.30000000000000004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e-DE"/>
  <c:chart>
    <c:title>
      <c:layout/>
    </c:title>
    <c:plotArea>
      <c:layout/>
      <c:scatterChart>
        <c:scatterStyle val="lineMarker"/>
        <c:ser>
          <c:idx val="0"/>
          <c:order val="0"/>
          <c:tx>
            <c:v>Altitude profile</c:v>
          </c:tx>
          <c:marker>
            <c:symbol val="none"/>
          </c:marker>
          <c:xVal>
            <c:numRef>
              <c:f>Tabelle1!$J$2:$J$551</c:f>
              <c:numCache>
                <c:formatCode>hh:mm:ss</c:formatCode>
                <c:ptCount val="550"/>
                <c:pt idx="0">
                  <c:v>1.9328703703703704E-3</c:v>
                </c:pt>
                <c:pt idx="1">
                  <c:v>2.3263888888888891E-3</c:v>
                </c:pt>
                <c:pt idx="2">
                  <c:v>2.9282407407407408E-3</c:v>
                </c:pt>
                <c:pt idx="3">
                  <c:v>3.1828703703703706E-3</c:v>
                </c:pt>
                <c:pt idx="4">
                  <c:v>3.7615740740740743E-3</c:v>
                </c:pt>
                <c:pt idx="5">
                  <c:v>3.9930555555555561E-3</c:v>
                </c:pt>
                <c:pt idx="6">
                  <c:v>4.6180555555555558E-3</c:v>
                </c:pt>
                <c:pt idx="7">
                  <c:v>4.9074074074074081E-3</c:v>
                </c:pt>
                <c:pt idx="8">
                  <c:v>5.115740740740741E-3</c:v>
                </c:pt>
                <c:pt idx="9">
                  <c:v>5.3935185185185188E-3</c:v>
                </c:pt>
                <c:pt idx="10">
                  <c:v>5.4629629629629629E-3</c:v>
                </c:pt>
                <c:pt idx="11">
                  <c:v>5.7175925925925927E-3</c:v>
                </c:pt>
                <c:pt idx="12">
                  <c:v>5.7638888888888887E-3</c:v>
                </c:pt>
                <c:pt idx="13">
                  <c:v>5.8101851851851847E-3</c:v>
                </c:pt>
                <c:pt idx="14">
                  <c:v>5.9837962962962961E-3</c:v>
                </c:pt>
                <c:pt idx="15">
                  <c:v>6.0069444444444441E-3</c:v>
                </c:pt>
                <c:pt idx="16">
                  <c:v>6.2037037037037035E-3</c:v>
                </c:pt>
                <c:pt idx="17">
                  <c:v>6.7245370370370367E-3</c:v>
                </c:pt>
                <c:pt idx="18">
                  <c:v>7.106481481481481E-3</c:v>
                </c:pt>
                <c:pt idx="19">
                  <c:v>7.2800925925925923E-3</c:v>
                </c:pt>
                <c:pt idx="20">
                  <c:v>7.4189814814814813E-3</c:v>
                </c:pt>
                <c:pt idx="21">
                  <c:v>7.5810185185185182E-3</c:v>
                </c:pt>
                <c:pt idx="22">
                  <c:v>7.7430555555555551E-3</c:v>
                </c:pt>
                <c:pt idx="23">
                  <c:v>7.8009259259259256E-3</c:v>
                </c:pt>
                <c:pt idx="24">
                  <c:v>7.858796296296296E-3</c:v>
                </c:pt>
                <c:pt idx="25">
                  <c:v>7.9282407407407409E-3</c:v>
                </c:pt>
                <c:pt idx="26">
                  <c:v>7.9629629629629634E-3</c:v>
                </c:pt>
                <c:pt idx="27">
                  <c:v>8.0092592592592594E-3</c:v>
                </c:pt>
                <c:pt idx="28">
                  <c:v>8.0787037037037043E-3</c:v>
                </c:pt>
                <c:pt idx="29">
                  <c:v>8.2060185185185187E-3</c:v>
                </c:pt>
                <c:pt idx="30">
                  <c:v>8.2754629629629636E-3</c:v>
                </c:pt>
                <c:pt idx="31">
                  <c:v>8.3564814814814821E-3</c:v>
                </c:pt>
                <c:pt idx="32">
                  <c:v>8.4027777777777781E-3</c:v>
                </c:pt>
                <c:pt idx="33">
                  <c:v>8.5532407407407415E-3</c:v>
                </c:pt>
                <c:pt idx="34">
                  <c:v>8.5763888888888903E-3</c:v>
                </c:pt>
                <c:pt idx="35">
                  <c:v>8.6921296296296312E-3</c:v>
                </c:pt>
                <c:pt idx="36">
                  <c:v>8.7037037037037048E-3</c:v>
                </c:pt>
                <c:pt idx="37">
                  <c:v>8.8541666666666682E-3</c:v>
                </c:pt>
                <c:pt idx="38">
                  <c:v>8.9583333333333355E-3</c:v>
                </c:pt>
                <c:pt idx="39">
                  <c:v>9.0740740740740764E-3</c:v>
                </c:pt>
                <c:pt idx="40">
                  <c:v>9.1782407407407438E-3</c:v>
                </c:pt>
                <c:pt idx="41">
                  <c:v>9.2824074074074111E-3</c:v>
                </c:pt>
                <c:pt idx="42">
                  <c:v>9.4097222222222256E-3</c:v>
                </c:pt>
                <c:pt idx="43">
                  <c:v>9.5486111111111136E-3</c:v>
                </c:pt>
                <c:pt idx="44">
                  <c:v>9.6875000000000017E-3</c:v>
                </c:pt>
                <c:pt idx="45">
                  <c:v>9.791666666666669E-3</c:v>
                </c:pt>
                <c:pt idx="46">
                  <c:v>9.8495370370370386E-3</c:v>
                </c:pt>
                <c:pt idx="47">
                  <c:v>9.8726851851851875E-3</c:v>
                </c:pt>
                <c:pt idx="48">
                  <c:v>1.0034722222222224E-2</c:v>
                </c:pt>
                <c:pt idx="49">
                  <c:v>1.0208333333333335E-2</c:v>
                </c:pt>
                <c:pt idx="50">
                  <c:v>1.0416666666666668E-2</c:v>
                </c:pt>
                <c:pt idx="51">
                  <c:v>1.0590277777777778E-2</c:v>
                </c:pt>
                <c:pt idx="52">
                  <c:v>1.0752314814814815E-2</c:v>
                </c:pt>
                <c:pt idx="53">
                  <c:v>1.0914351851851852E-2</c:v>
                </c:pt>
                <c:pt idx="54">
                  <c:v>1.1064814814814816E-2</c:v>
                </c:pt>
                <c:pt idx="55">
                  <c:v>1.119212962962963E-2</c:v>
                </c:pt>
                <c:pt idx="56">
                  <c:v>1.1319444444444444E-2</c:v>
                </c:pt>
                <c:pt idx="57">
                  <c:v>1.1458333333333333E-2</c:v>
                </c:pt>
                <c:pt idx="58">
                  <c:v>1.1643518518518518E-2</c:v>
                </c:pt>
                <c:pt idx="59">
                  <c:v>1.1724537037037037E-2</c:v>
                </c:pt>
                <c:pt idx="60">
                  <c:v>1.1840277777777778E-2</c:v>
                </c:pt>
                <c:pt idx="61">
                  <c:v>1.1944444444444445E-2</c:v>
                </c:pt>
                <c:pt idx="62">
                  <c:v>1.2083333333333333E-2</c:v>
                </c:pt>
                <c:pt idx="63">
                  <c:v>1.2222222222222221E-2</c:v>
                </c:pt>
                <c:pt idx="64">
                  <c:v>1.2361111111111109E-2</c:v>
                </c:pt>
                <c:pt idx="65">
                  <c:v>1.2557870370370369E-2</c:v>
                </c:pt>
                <c:pt idx="66">
                  <c:v>1.2685185185185183E-2</c:v>
                </c:pt>
                <c:pt idx="67">
                  <c:v>1.2743055555555553E-2</c:v>
                </c:pt>
                <c:pt idx="68">
                  <c:v>1.2789351851851849E-2</c:v>
                </c:pt>
                <c:pt idx="69">
                  <c:v>1.2847222222222218E-2</c:v>
                </c:pt>
                <c:pt idx="70">
                  <c:v>1.2905092592592588E-2</c:v>
                </c:pt>
                <c:pt idx="71">
                  <c:v>1.2974537037037033E-2</c:v>
                </c:pt>
                <c:pt idx="72">
                  <c:v>1.3043981481481478E-2</c:v>
                </c:pt>
                <c:pt idx="73">
                  <c:v>1.313657407407407E-2</c:v>
                </c:pt>
                <c:pt idx="74">
                  <c:v>1.3240740740740737E-2</c:v>
                </c:pt>
                <c:pt idx="75">
                  <c:v>1.3321759259259255E-2</c:v>
                </c:pt>
                <c:pt idx="76">
                  <c:v>1.3425925925925923E-2</c:v>
                </c:pt>
                <c:pt idx="77">
                  <c:v>1.353009259259259E-2</c:v>
                </c:pt>
                <c:pt idx="78">
                  <c:v>1.3576388888888886E-2</c:v>
                </c:pt>
                <c:pt idx="79">
                  <c:v>1.3622685185185182E-2</c:v>
                </c:pt>
                <c:pt idx="80">
                  <c:v>1.3668981481481478E-2</c:v>
                </c:pt>
                <c:pt idx="81">
                  <c:v>1.3715277777777774E-2</c:v>
                </c:pt>
                <c:pt idx="82">
                  <c:v>1.376157407407407E-2</c:v>
                </c:pt>
                <c:pt idx="83">
                  <c:v>1.3807870370370366E-2</c:v>
                </c:pt>
                <c:pt idx="84">
                  <c:v>1.3865740740740736E-2</c:v>
                </c:pt>
                <c:pt idx="85">
                  <c:v>1.3923611111111105E-2</c:v>
                </c:pt>
                <c:pt idx="86">
                  <c:v>1.3969907407407401E-2</c:v>
                </c:pt>
                <c:pt idx="87">
                  <c:v>1.4027777777777771E-2</c:v>
                </c:pt>
                <c:pt idx="88">
                  <c:v>1.4074074074074067E-2</c:v>
                </c:pt>
                <c:pt idx="89">
                  <c:v>1.4120370370370363E-2</c:v>
                </c:pt>
                <c:pt idx="90">
                  <c:v>1.4166666666666659E-2</c:v>
                </c:pt>
                <c:pt idx="91">
                  <c:v>1.4236111111111104E-2</c:v>
                </c:pt>
                <c:pt idx="92">
                  <c:v>1.4305555555555549E-2</c:v>
                </c:pt>
                <c:pt idx="93">
                  <c:v>1.4386574074074067E-2</c:v>
                </c:pt>
                <c:pt idx="94">
                  <c:v>1.4479166666666659E-2</c:v>
                </c:pt>
                <c:pt idx="95">
                  <c:v>1.4571759259259251E-2</c:v>
                </c:pt>
                <c:pt idx="96">
                  <c:v>1.4675925925925919E-2</c:v>
                </c:pt>
                <c:pt idx="97">
                  <c:v>1.4780092592592586E-2</c:v>
                </c:pt>
                <c:pt idx="98">
                  <c:v>1.4884259259259253E-2</c:v>
                </c:pt>
                <c:pt idx="99">
                  <c:v>1.4976851851851845E-2</c:v>
                </c:pt>
                <c:pt idx="100">
                  <c:v>1.5081018518518513E-2</c:v>
                </c:pt>
                <c:pt idx="101">
                  <c:v>1.5173611111111105E-2</c:v>
                </c:pt>
                <c:pt idx="102">
                  <c:v>1.5277777777777772E-2</c:v>
                </c:pt>
                <c:pt idx="103">
                  <c:v>1.5370370370370364E-2</c:v>
                </c:pt>
                <c:pt idx="104">
                  <c:v>1.5474537037037031E-2</c:v>
                </c:pt>
                <c:pt idx="105">
                  <c:v>1.5578703703703699E-2</c:v>
                </c:pt>
                <c:pt idx="106">
                  <c:v>1.5694444444444438E-2</c:v>
                </c:pt>
                <c:pt idx="107">
                  <c:v>1.578703703703703E-2</c:v>
                </c:pt>
                <c:pt idx="108">
                  <c:v>1.5856481481481475E-2</c:v>
                </c:pt>
                <c:pt idx="109">
                  <c:v>1.592592592592592E-2</c:v>
                </c:pt>
                <c:pt idx="110">
                  <c:v>1.6018518518518512E-2</c:v>
                </c:pt>
                <c:pt idx="111">
                  <c:v>1.6134259259259251E-2</c:v>
                </c:pt>
                <c:pt idx="112">
                  <c:v>1.6226851851851843E-2</c:v>
                </c:pt>
                <c:pt idx="113">
                  <c:v>1.6319444444444435E-2</c:v>
                </c:pt>
                <c:pt idx="114">
                  <c:v>1.6435185185185174E-2</c:v>
                </c:pt>
                <c:pt idx="115">
                  <c:v>1.6527777777777766E-2</c:v>
                </c:pt>
                <c:pt idx="116">
                  <c:v>1.6643518518518505E-2</c:v>
                </c:pt>
                <c:pt idx="117">
                  <c:v>1.6724537037037024E-2</c:v>
                </c:pt>
                <c:pt idx="118">
                  <c:v>1.6840277777777763E-2</c:v>
                </c:pt>
                <c:pt idx="119">
                  <c:v>1.6921296296296282E-2</c:v>
                </c:pt>
                <c:pt idx="120">
                  <c:v>1.7013888888888874E-2</c:v>
                </c:pt>
                <c:pt idx="121">
                  <c:v>1.7118055555555539E-2</c:v>
                </c:pt>
                <c:pt idx="122">
                  <c:v>1.7233796296296278E-2</c:v>
                </c:pt>
                <c:pt idx="123">
                  <c:v>1.732638888888887E-2</c:v>
                </c:pt>
                <c:pt idx="124">
                  <c:v>1.7430555555555536E-2</c:v>
                </c:pt>
                <c:pt idx="125">
                  <c:v>1.7534722222222202E-2</c:v>
                </c:pt>
                <c:pt idx="126">
                  <c:v>1.7638888888888867E-2</c:v>
                </c:pt>
                <c:pt idx="127">
                  <c:v>1.7754629629629606E-2</c:v>
                </c:pt>
                <c:pt idx="128">
                  <c:v>1.7870370370370346E-2</c:v>
                </c:pt>
                <c:pt idx="129">
                  <c:v>1.7974537037037011E-2</c:v>
                </c:pt>
                <c:pt idx="130">
                  <c:v>1.809027777777775E-2</c:v>
                </c:pt>
                <c:pt idx="131">
                  <c:v>1.8182870370370342E-2</c:v>
                </c:pt>
                <c:pt idx="132">
                  <c:v>1.8287037037037008E-2</c:v>
                </c:pt>
                <c:pt idx="133">
                  <c:v>1.8391203703703674E-2</c:v>
                </c:pt>
                <c:pt idx="134">
                  <c:v>1.8506944444444413E-2</c:v>
                </c:pt>
                <c:pt idx="135">
                  <c:v>1.8587962962962931E-2</c:v>
                </c:pt>
                <c:pt idx="136">
                  <c:v>1.866898148148145E-2</c:v>
                </c:pt>
                <c:pt idx="137">
                  <c:v>1.8738425925925895E-2</c:v>
                </c:pt>
                <c:pt idx="138">
                  <c:v>1.8831018518518487E-2</c:v>
                </c:pt>
                <c:pt idx="139">
                  <c:v>1.8969907407407376E-2</c:v>
                </c:pt>
                <c:pt idx="140">
                  <c:v>1.9074074074074042E-2</c:v>
                </c:pt>
                <c:pt idx="141">
                  <c:v>1.9189814814814781E-2</c:v>
                </c:pt>
                <c:pt idx="142">
                  <c:v>1.9317129629629597E-2</c:v>
                </c:pt>
                <c:pt idx="143">
                  <c:v>1.9444444444444414E-2</c:v>
                </c:pt>
                <c:pt idx="144">
                  <c:v>1.9548611111111079E-2</c:v>
                </c:pt>
                <c:pt idx="145">
                  <c:v>1.9664351851851818E-2</c:v>
                </c:pt>
                <c:pt idx="146">
                  <c:v>1.9768518518518484E-2</c:v>
                </c:pt>
                <c:pt idx="147">
                  <c:v>1.9907407407407374E-2</c:v>
                </c:pt>
                <c:pt idx="148">
                  <c:v>1.9988425925925892E-2</c:v>
                </c:pt>
                <c:pt idx="149">
                  <c:v>2.0104166666666631E-2</c:v>
                </c:pt>
                <c:pt idx="150">
                  <c:v>2.0208333333333297E-2</c:v>
                </c:pt>
                <c:pt idx="151">
                  <c:v>2.0324074074074036E-2</c:v>
                </c:pt>
                <c:pt idx="152">
                  <c:v>2.0439814814814775E-2</c:v>
                </c:pt>
                <c:pt idx="153">
                  <c:v>2.0567129629629591E-2</c:v>
                </c:pt>
                <c:pt idx="154">
                  <c:v>2.0671296296296257E-2</c:v>
                </c:pt>
                <c:pt idx="155">
                  <c:v>2.0787037037036996E-2</c:v>
                </c:pt>
                <c:pt idx="156">
                  <c:v>2.0879629629629588E-2</c:v>
                </c:pt>
                <c:pt idx="157">
                  <c:v>2.0983796296296254E-2</c:v>
                </c:pt>
                <c:pt idx="158">
                  <c:v>2.1087962962962919E-2</c:v>
                </c:pt>
                <c:pt idx="159">
                  <c:v>2.1215277777777736E-2</c:v>
                </c:pt>
                <c:pt idx="160">
                  <c:v>2.1342592592592552E-2</c:v>
                </c:pt>
                <c:pt idx="161">
                  <c:v>2.1469907407407368E-2</c:v>
                </c:pt>
                <c:pt idx="162">
                  <c:v>2.1597222222222184E-2</c:v>
                </c:pt>
                <c:pt idx="163">
                  <c:v>2.1736111111111074E-2</c:v>
                </c:pt>
                <c:pt idx="164">
                  <c:v>2.1851851851851813E-2</c:v>
                </c:pt>
                <c:pt idx="165">
                  <c:v>2.197916666666663E-2</c:v>
                </c:pt>
                <c:pt idx="166">
                  <c:v>2.2106481481481446E-2</c:v>
                </c:pt>
                <c:pt idx="167">
                  <c:v>2.2245370370370336E-2</c:v>
                </c:pt>
                <c:pt idx="168">
                  <c:v>2.2349537037037001E-2</c:v>
                </c:pt>
                <c:pt idx="169">
                  <c:v>2.2476851851851817E-2</c:v>
                </c:pt>
                <c:pt idx="170">
                  <c:v>2.2592592592592557E-2</c:v>
                </c:pt>
                <c:pt idx="171">
                  <c:v>2.2708333333333296E-2</c:v>
                </c:pt>
                <c:pt idx="172">
                  <c:v>2.2847222222222185E-2</c:v>
                </c:pt>
                <c:pt idx="173">
                  <c:v>2.2974537037037002E-2</c:v>
                </c:pt>
                <c:pt idx="174">
                  <c:v>2.3090277777777741E-2</c:v>
                </c:pt>
                <c:pt idx="175">
                  <c:v>2.3217592592592557E-2</c:v>
                </c:pt>
                <c:pt idx="176">
                  <c:v>2.3321759259259223E-2</c:v>
                </c:pt>
                <c:pt idx="177">
                  <c:v>2.3449074074074039E-2</c:v>
                </c:pt>
                <c:pt idx="178">
                  <c:v>2.3564814814814778E-2</c:v>
                </c:pt>
                <c:pt idx="179">
                  <c:v>2.3692129629629594E-2</c:v>
                </c:pt>
                <c:pt idx="180">
                  <c:v>2.381944444444441E-2</c:v>
                </c:pt>
                <c:pt idx="181">
                  <c:v>2.3969907407407374E-2</c:v>
                </c:pt>
                <c:pt idx="182">
                  <c:v>2.4085648148148113E-2</c:v>
                </c:pt>
                <c:pt idx="183">
                  <c:v>2.424768518518515E-2</c:v>
                </c:pt>
                <c:pt idx="184">
                  <c:v>2.4374999999999966E-2</c:v>
                </c:pt>
                <c:pt idx="185">
                  <c:v>2.4513888888888856E-2</c:v>
                </c:pt>
                <c:pt idx="186">
                  <c:v>2.4641203703703672E-2</c:v>
                </c:pt>
                <c:pt idx="187">
                  <c:v>2.4780092592592562E-2</c:v>
                </c:pt>
                <c:pt idx="188">
                  <c:v>2.4907407407407378E-2</c:v>
                </c:pt>
                <c:pt idx="189">
                  <c:v>2.5034722222222194E-2</c:v>
                </c:pt>
                <c:pt idx="190">
                  <c:v>2.5231481481481452E-2</c:v>
                </c:pt>
                <c:pt idx="191">
                  <c:v>2.5416666666666636E-2</c:v>
                </c:pt>
                <c:pt idx="192">
                  <c:v>2.5543981481481452E-2</c:v>
                </c:pt>
                <c:pt idx="193">
                  <c:v>2.5659722222222191E-2</c:v>
                </c:pt>
                <c:pt idx="194">
                  <c:v>2.5844907407407375E-2</c:v>
                </c:pt>
                <c:pt idx="195">
                  <c:v>2.5983796296296265E-2</c:v>
                </c:pt>
                <c:pt idx="196">
                  <c:v>2.6180555555555523E-2</c:v>
                </c:pt>
                <c:pt idx="197">
                  <c:v>2.6400462962962931E-2</c:v>
                </c:pt>
                <c:pt idx="198">
                  <c:v>2.6550925925925895E-2</c:v>
                </c:pt>
                <c:pt idx="199">
                  <c:v>2.6747685185185152E-2</c:v>
                </c:pt>
                <c:pt idx="200">
                  <c:v>2.6886574074074042E-2</c:v>
                </c:pt>
                <c:pt idx="201">
                  <c:v>2.7013888888888858E-2</c:v>
                </c:pt>
                <c:pt idx="202">
                  <c:v>2.7152777777777748E-2</c:v>
                </c:pt>
                <c:pt idx="203">
                  <c:v>2.7280092592592564E-2</c:v>
                </c:pt>
                <c:pt idx="204">
                  <c:v>2.7418981481481454E-2</c:v>
                </c:pt>
                <c:pt idx="205">
                  <c:v>2.7534722222222193E-2</c:v>
                </c:pt>
                <c:pt idx="206">
                  <c:v>2.769675925925923E-2</c:v>
                </c:pt>
                <c:pt idx="207">
                  <c:v>2.7812499999999969E-2</c:v>
                </c:pt>
                <c:pt idx="208">
                  <c:v>2.7939814814814785E-2</c:v>
                </c:pt>
                <c:pt idx="209">
                  <c:v>2.8032407407407377E-2</c:v>
                </c:pt>
                <c:pt idx="210">
                  <c:v>2.8136574074074043E-2</c:v>
                </c:pt>
                <c:pt idx="211">
                  <c:v>2.8263888888888859E-2</c:v>
                </c:pt>
                <c:pt idx="212">
                  <c:v>2.8472222222222194E-2</c:v>
                </c:pt>
                <c:pt idx="213">
                  <c:v>2.859953703703701E-2</c:v>
                </c:pt>
                <c:pt idx="214">
                  <c:v>2.8703703703703676E-2</c:v>
                </c:pt>
                <c:pt idx="215">
                  <c:v>2.8900462962962933E-2</c:v>
                </c:pt>
                <c:pt idx="216">
                  <c:v>2.906249999999997E-2</c:v>
                </c:pt>
                <c:pt idx="217">
                  <c:v>2.9305555555555526E-2</c:v>
                </c:pt>
                <c:pt idx="218">
                  <c:v>2.949074074074071E-2</c:v>
                </c:pt>
                <c:pt idx="219">
                  <c:v>2.9594907407407375E-2</c:v>
                </c:pt>
                <c:pt idx="220">
                  <c:v>2.9687499999999967E-2</c:v>
                </c:pt>
                <c:pt idx="221">
                  <c:v>2.9803240740740707E-2</c:v>
                </c:pt>
                <c:pt idx="222">
                  <c:v>2.9907407407407372E-2</c:v>
                </c:pt>
                <c:pt idx="223">
                  <c:v>3.0011574074074038E-2</c:v>
                </c:pt>
                <c:pt idx="224">
                  <c:v>3.010416666666663E-2</c:v>
                </c:pt>
                <c:pt idx="225">
                  <c:v>3.0208333333333295E-2</c:v>
                </c:pt>
                <c:pt idx="226">
                  <c:v>3.0324074074074035E-2</c:v>
                </c:pt>
                <c:pt idx="227">
                  <c:v>3.0439814814814774E-2</c:v>
                </c:pt>
                <c:pt idx="228">
                  <c:v>3.0520833333333292E-2</c:v>
                </c:pt>
                <c:pt idx="229">
                  <c:v>3.0636574074074031E-2</c:v>
                </c:pt>
                <c:pt idx="230">
                  <c:v>3.0752314814814771E-2</c:v>
                </c:pt>
                <c:pt idx="231">
                  <c:v>3.0879629629629587E-2</c:v>
                </c:pt>
                <c:pt idx="232">
                  <c:v>3.0972222222222179E-2</c:v>
                </c:pt>
                <c:pt idx="233">
                  <c:v>3.1076388888888844E-2</c:v>
                </c:pt>
                <c:pt idx="234">
                  <c:v>3.1192129629629584E-2</c:v>
                </c:pt>
                <c:pt idx="235">
                  <c:v>3.13194444444444E-2</c:v>
                </c:pt>
                <c:pt idx="236">
                  <c:v>3.1504629629629584E-2</c:v>
                </c:pt>
                <c:pt idx="237">
                  <c:v>3.1736111111111062E-2</c:v>
                </c:pt>
                <c:pt idx="238">
                  <c:v>3.193287037037032E-2</c:v>
                </c:pt>
                <c:pt idx="239">
                  <c:v>3.2083333333333283E-2</c:v>
                </c:pt>
                <c:pt idx="240">
                  <c:v>3.2268518518518467E-2</c:v>
                </c:pt>
                <c:pt idx="241">
                  <c:v>3.2488425925925872E-2</c:v>
                </c:pt>
                <c:pt idx="242">
                  <c:v>3.2592592592592541E-2</c:v>
                </c:pt>
                <c:pt idx="243">
                  <c:v>3.2731481481481431E-2</c:v>
                </c:pt>
                <c:pt idx="244">
                  <c:v>3.2858796296296247E-2</c:v>
                </c:pt>
                <c:pt idx="245">
                  <c:v>3.300925925925921E-2</c:v>
                </c:pt>
                <c:pt idx="246">
                  <c:v>3.3171296296296247E-2</c:v>
                </c:pt>
                <c:pt idx="247">
                  <c:v>3.3321759259259211E-2</c:v>
                </c:pt>
                <c:pt idx="248">
                  <c:v>3.3472222222222174E-2</c:v>
                </c:pt>
                <c:pt idx="249">
                  <c:v>3.3587962962962917E-2</c:v>
                </c:pt>
                <c:pt idx="250">
                  <c:v>3.3761574074074027E-2</c:v>
                </c:pt>
                <c:pt idx="251">
                  <c:v>3.3935185185185138E-2</c:v>
                </c:pt>
                <c:pt idx="252">
                  <c:v>3.4085648148148101E-2</c:v>
                </c:pt>
                <c:pt idx="253">
                  <c:v>3.4270833333333285E-2</c:v>
                </c:pt>
                <c:pt idx="254">
                  <c:v>3.4432870370370322E-2</c:v>
                </c:pt>
                <c:pt idx="255">
                  <c:v>3.4594907407407359E-2</c:v>
                </c:pt>
                <c:pt idx="256">
                  <c:v>3.4733796296296249E-2</c:v>
                </c:pt>
                <c:pt idx="257">
                  <c:v>3.4861111111111065E-2</c:v>
                </c:pt>
                <c:pt idx="258">
                  <c:v>3.4999999999999955E-2</c:v>
                </c:pt>
                <c:pt idx="259">
                  <c:v>3.5115740740740697E-2</c:v>
                </c:pt>
                <c:pt idx="260">
                  <c:v>3.5266203703703661E-2</c:v>
                </c:pt>
                <c:pt idx="261">
                  <c:v>3.5381944444444403E-2</c:v>
                </c:pt>
                <c:pt idx="262">
                  <c:v>3.550925925925922E-2</c:v>
                </c:pt>
                <c:pt idx="263">
                  <c:v>3.5636574074074036E-2</c:v>
                </c:pt>
                <c:pt idx="264">
                  <c:v>3.5810185185185146E-2</c:v>
                </c:pt>
                <c:pt idx="265">
                  <c:v>3.6006944444444404E-2</c:v>
                </c:pt>
                <c:pt idx="266">
                  <c:v>3.6145833333333294E-2</c:v>
                </c:pt>
                <c:pt idx="267">
                  <c:v>3.6307870370370331E-2</c:v>
                </c:pt>
                <c:pt idx="268">
                  <c:v>3.6435185185185147E-2</c:v>
                </c:pt>
                <c:pt idx="269">
                  <c:v>3.655092592592589E-2</c:v>
                </c:pt>
                <c:pt idx="270">
                  <c:v>3.6689814814814779E-2</c:v>
                </c:pt>
                <c:pt idx="271">
                  <c:v>3.6817129629629596E-2</c:v>
                </c:pt>
                <c:pt idx="272">
                  <c:v>3.6944444444444412E-2</c:v>
                </c:pt>
                <c:pt idx="273">
                  <c:v>3.7071759259259228E-2</c:v>
                </c:pt>
                <c:pt idx="274">
                  <c:v>3.7199074074074044E-2</c:v>
                </c:pt>
                <c:pt idx="275">
                  <c:v>3.7361111111111081E-2</c:v>
                </c:pt>
                <c:pt idx="276">
                  <c:v>3.7511574074074044E-2</c:v>
                </c:pt>
                <c:pt idx="277">
                  <c:v>3.7638888888888861E-2</c:v>
                </c:pt>
                <c:pt idx="278">
                  <c:v>3.7766203703703677E-2</c:v>
                </c:pt>
                <c:pt idx="279">
                  <c:v>3.7928240740740714E-2</c:v>
                </c:pt>
                <c:pt idx="280">
                  <c:v>3.8067129629629604E-2</c:v>
                </c:pt>
                <c:pt idx="281">
                  <c:v>3.8182870370370346E-2</c:v>
                </c:pt>
                <c:pt idx="282">
                  <c:v>3.833333333333331E-2</c:v>
                </c:pt>
                <c:pt idx="283">
                  <c:v>3.8472222222222199E-2</c:v>
                </c:pt>
                <c:pt idx="284">
                  <c:v>3.8587962962962942E-2</c:v>
                </c:pt>
                <c:pt idx="285">
                  <c:v>3.8738425925925905E-2</c:v>
                </c:pt>
                <c:pt idx="286">
                  <c:v>3.8865740740740722E-2</c:v>
                </c:pt>
                <c:pt idx="287">
                  <c:v>3.9027777777777758E-2</c:v>
                </c:pt>
                <c:pt idx="288">
                  <c:v>3.9189814814814795E-2</c:v>
                </c:pt>
                <c:pt idx="289">
                  <c:v>3.9305555555555538E-2</c:v>
                </c:pt>
                <c:pt idx="290">
                  <c:v>3.9432870370370354E-2</c:v>
                </c:pt>
                <c:pt idx="291">
                  <c:v>3.9629629629629612E-2</c:v>
                </c:pt>
                <c:pt idx="292">
                  <c:v>3.9756944444444428E-2</c:v>
                </c:pt>
                <c:pt idx="293">
                  <c:v>3.9942129629629612E-2</c:v>
                </c:pt>
                <c:pt idx="294">
                  <c:v>4.0081018518518502E-2</c:v>
                </c:pt>
                <c:pt idx="295">
                  <c:v>4.0219907407407392E-2</c:v>
                </c:pt>
                <c:pt idx="296">
                  <c:v>4.0370370370370355E-2</c:v>
                </c:pt>
                <c:pt idx="297">
                  <c:v>4.0555555555555539E-2</c:v>
                </c:pt>
                <c:pt idx="298">
                  <c:v>4.0694444444444429E-2</c:v>
                </c:pt>
                <c:pt idx="299">
                  <c:v>4.0844907407407392E-2</c:v>
                </c:pt>
                <c:pt idx="300">
                  <c:v>4.0983796296296282E-2</c:v>
                </c:pt>
                <c:pt idx="301">
                  <c:v>4.1111111111111098E-2</c:v>
                </c:pt>
                <c:pt idx="302">
                  <c:v>4.1249999999999988E-2</c:v>
                </c:pt>
                <c:pt idx="303">
                  <c:v>4.1400462962962951E-2</c:v>
                </c:pt>
                <c:pt idx="304">
                  <c:v>4.1550925925925915E-2</c:v>
                </c:pt>
                <c:pt idx="305">
                  <c:v>4.1678240740740731E-2</c:v>
                </c:pt>
                <c:pt idx="306">
                  <c:v>4.1840277777777768E-2</c:v>
                </c:pt>
                <c:pt idx="307">
                  <c:v>4.20949074074074E-2</c:v>
                </c:pt>
                <c:pt idx="308">
                  <c:v>4.2268518518518511E-2</c:v>
                </c:pt>
                <c:pt idx="309">
                  <c:v>4.2430555555555548E-2</c:v>
                </c:pt>
                <c:pt idx="310">
                  <c:v>4.2581018518518511E-2</c:v>
                </c:pt>
                <c:pt idx="311">
                  <c:v>4.2719907407407401E-2</c:v>
                </c:pt>
                <c:pt idx="312">
                  <c:v>4.2847222222222217E-2</c:v>
                </c:pt>
                <c:pt idx="313">
                  <c:v>4.2986111111111107E-2</c:v>
                </c:pt>
                <c:pt idx="314">
                  <c:v>4.3124999999999997E-2</c:v>
                </c:pt>
                <c:pt idx="315">
                  <c:v>4.3287037037037034E-2</c:v>
                </c:pt>
                <c:pt idx="316">
                  <c:v>4.3449074074074071E-2</c:v>
                </c:pt>
                <c:pt idx="317">
                  <c:v>4.3599537037037034E-2</c:v>
                </c:pt>
                <c:pt idx="318">
                  <c:v>4.3749999999999997E-2</c:v>
                </c:pt>
                <c:pt idx="319">
                  <c:v>4.386574074074074E-2</c:v>
                </c:pt>
                <c:pt idx="320">
                  <c:v>4.3993055555555556E-2</c:v>
                </c:pt>
                <c:pt idx="321">
                  <c:v>4.4074074074074078E-2</c:v>
                </c:pt>
                <c:pt idx="322">
                  <c:v>4.4131944444444446E-2</c:v>
                </c:pt>
                <c:pt idx="323">
                  <c:v>4.4189814814814814E-2</c:v>
                </c:pt>
                <c:pt idx="324">
                  <c:v>4.4247685185185182E-2</c:v>
                </c:pt>
                <c:pt idx="325">
                  <c:v>4.4305555555555549E-2</c:v>
                </c:pt>
                <c:pt idx="326">
                  <c:v>4.4363425925925917E-2</c:v>
                </c:pt>
                <c:pt idx="327">
                  <c:v>4.4421296296296285E-2</c:v>
                </c:pt>
                <c:pt idx="328">
                  <c:v>4.4479166666666653E-2</c:v>
                </c:pt>
                <c:pt idx="329">
                  <c:v>4.4537037037037021E-2</c:v>
                </c:pt>
                <c:pt idx="330">
                  <c:v>4.4594907407407389E-2</c:v>
                </c:pt>
                <c:pt idx="331">
                  <c:v>4.4652777777777757E-2</c:v>
                </c:pt>
                <c:pt idx="332">
                  <c:v>4.4745370370370352E-2</c:v>
                </c:pt>
                <c:pt idx="333">
                  <c:v>4.4907407407407389E-2</c:v>
                </c:pt>
                <c:pt idx="334">
                  <c:v>4.5023148148148132E-2</c:v>
                </c:pt>
                <c:pt idx="335">
                  <c:v>4.5162037037037021E-2</c:v>
                </c:pt>
                <c:pt idx="336">
                  <c:v>4.5300925925925911E-2</c:v>
                </c:pt>
                <c:pt idx="337">
                  <c:v>4.5462962962962948E-2</c:v>
                </c:pt>
                <c:pt idx="338">
                  <c:v>4.5624999999999985E-2</c:v>
                </c:pt>
                <c:pt idx="339">
                  <c:v>4.5810185185185169E-2</c:v>
                </c:pt>
                <c:pt idx="340">
                  <c:v>4.598379629629628E-2</c:v>
                </c:pt>
                <c:pt idx="341">
                  <c:v>4.6203703703703684E-2</c:v>
                </c:pt>
                <c:pt idx="342">
                  <c:v>4.6435185185185163E-2</c:v>
                </c:pt>
                <c:pt idx="343">
                  <c:v>4.6608796296296273E-2</c:v>
                </c:pt>
                <c:pt idx="344">
                  <c:v>4.6782407407407384E-2</c:v>
                </c:pt>
                <c:pt idx="345">
                  <c:v>4.6944444444444421E-2</c:v>
                </c:pt>
                <c:pt idx="346">
                  <c:v>4.7118055555555531E-2</c:v>
                </c:pt>
                <c:pt idx="347">
                  <c:v>4.7256944444444421E-2</c:v>
                </c:pt>
                <c:pt idx="348">
                  <c:v>4.7395833333333311E-2</c:v>
                </c:pt>
                <c:pt idx="349">
                  <c:v>4.7546296296296274E-2</c:v>
                </c:pt>
                <c:pt idx="350">
                  <c:v>4.7685185185185164E-2</c:v>
                </c:pt>
                <c:pt idx="351">
                  <c:v>4.7835648148148127E-2</c:v>
                </c:pt>
                <c:pt idx="352">
                  <c:v>4.8020833333333311E-2</c:v>
                </c:pt>
                <c:pt idx="353">
                  <c:v>4.8229166666666642E-2</c:v>
                </c:pt>
                <c:pt idx="354">
                  <c:v>4.8356481481481459E-2</c:v>
                </c:pt>
                <c:pt idx="355">
                  <c:v>4.8483796296296275E-2</c:v>
                </c:pt>
                <c:pt idx="356">
                  <c:v>4.8634259259259238E-2</c:v>
                </c:pt>
                <c:pt idx="357">
                  <c:v>4.8784722222222202E-2</c:v>
                </c:pt>
                <c:pt idx="358">
                  <c:v>4.8935185185185165E-2</c:v>
                </c:pt>
                <c:pt idx="359">
                  <c:v>4.9085648148148128E-2</c:v>
                </c:pt>
                <c:pt idx="360">
                  <c:v>4.9224537037037018E-2</c:v>
                </c:pt>
                <c:pt idx="361">
                  <c:v>4.9409722222222202E-2</c:v>
                </c:pt>
                <c:pt idx="362">
                  <c:v>4.9571759259259239E-2</c:v>
                </c:pt>
                <c:pt idx="363">
                  <c:v>4.9687499999999982E-2</c:v>
                </c:pt>
                <c:pt idx="364">
                  <c:v>4.9826388888888871E-2</c:v>
                </c:pt>
                <c:pt idx="365">
                  <c:v>4.9965277777777761E-2</c:v>
                </c:pt>
                <c:pt idx="366">
                  <c:v>5.0115740740740725E-2</c:v>
                </c:pt>
                <c:pt idx="367">
                  <c:v>5.0300925925925909E-2</c:v>
                </c:pt>
                <c:pt idx="368">
                  <c:v>5.0451388888888872E-2</c:v>
                </c:pt>
                <c:pt idx="369">
                  <c:v>5.0590277777777762E-2</c:v>
                </c:pt>
                <c:pt idx="370">
                  <c:v>5.0740740740740725E-2</c:v>
                </c:pt>
                <c:pt idx="371">
                  <c:v>5.0902777777777762E-2</c:v>
                </c:pt>
                <c:pt idx="372">
                  <c:v>5.1064814814814799E-2</c:v>
                </c:pt>
                <c:pt idx="373">
                  <c:v>5.1168981481481468E-2</c:v>
                </c:pt>
                <c:pt idx="374">
                  <c:v>5.1261574074074064E-2</c:v>
                </c:pt>
                <c:pt idx="375">
                  <c:v>5.1354166666666659E-2</c:v>
                </c:pt>
                <c:pt idx="376">
                  <c:v>5.1446759259259255E-2</c:v>
                </c:pt>
                <c:pt idx="377">
                  <c:v>5.153935185185185E-2</c:v>
                </c:pt>
                <c:pt idx="378">
                  <c:v>5.1620370370370372E-2</c:v>
                </c:pt>
                <c:pt idx="379">
                  <c:v>5.1712962962962968E-2</c:v>
                </c:pt>
                <c:pt idx="380">
                  <c:v>5.1805555555555563E-2</c:v>
                </c:pt>
                <c:pt idx="381">
                  <c:v>5.1898148148148159E-2</c:v>
                </c:pt>
                <c:pt idx="382">
                  <c:v>5.210648148148149E-2</c:v>
                </c:pt>
                <c:pt idx="383">
                  <c:v>5.22800925925926E-2</c:v>
                </c:pt>
                <c:pt idx="384">
                  <c:v>5.2442129629629637E-2</c:v>
                </c:pt>
                <c:pt idx="385">
                  <c:v>5.2627314814814821E-2</c:v>
                </c:pt>
                <c:pt idx="386">
                  <c:v>5.2766203703703711E-2</c:v>
                </c:pt>
                <c:pt idx="387">
                  <c:v>5.2916666666666674E-2</c:v>
                </c:pt>
                <c:pt idx="388">
                  <c:v>5.3055555555555564E-2</c:v>
                </c:pt>
                <c:pt idx="389">
                  <c:v>5.3252314814814822E-2</c:v>
                </c:pt>
                <c:pt idx="390">
                  <c:v>5.3402777777777785E-2</c:v>
                </c:pt>
                <c:pt idx="391">
                  <c:v>5.3472222222222227E-2</c:v>
                </c:pt>
                <c:pt idx="392">
                  <c:v>5.3541666666666668E-2</c:v>
                </c:pt>
                <c:pt idx="393">
                  <c:v>5.3611111111111109E-2</c:v>
                </c:pt>
                <c:pt idx="394">
                  <c:v>5.3668981481481477E-2</c:v>
                </c:pt>
                <c:pt idx="395">
                  <c:v>5.3726851851851845E-2</c:v>
                </c:pt>
                <c:pt idx="396">
                  <c:v>5.3784722222222213E-2</c:v>
                </c:pt>
                <c:pt idx="397">
                  <c:v>5.3854166666666654E-2</c:v>
                </c:pt>
                <c:pt idx="398">
                  <c:v>5.4050925925925912E-2</c:v>
                </c:pt>
                <c:pt idx="399">
                  <c:v>5.4178240740740728E-2</c:v>
                </c:pt>
                <c:pt idx="400">
                  <c:v>5.4317129629629618E-2</c:v>
                </c:pt>
                <c:pt idx="401">
                  <c:v>5.4479166666666655E-2</c:v>
                </c:pt>
                <c:pt idx="402">
                  <c:v>5.4606481481481471E-2</c:v>
                </c:pt>
                <c:pt idx="403">
                  <c:v>5.4733796296296287E-2</c:v>
                </c:pt>
                <c:pt idx="404">
                  <c:v>5.4861111111111104E-2</c:v>
                </c:pt>
                <c:pt idx="405">
                  <c:v>5.5011574074074067E-2</c:v>
                </c:pt>
                <c:pt idx="406">
                  <c:v>5.5115740740740736E-2</c:v>
                </c:pt>
                <c:pt idx="407">
                  <c:v>5.5231481481481479E-2</c:v>
                </c:pt>
                <c:pt idx="408">
                  <c:v>5.5347222222222221E-2</c:v>
                </c:pt>
                <c:pt idx="409">
                  <c:v>5.545138888888889E-2</c:v>
                </c:pt>
                <c:pt idx="410">
                  <c:v>5.5555555555555559E-2</c:v>
                </c:pt>
                <c:pt idx="411">
                  <c:v>5.5706018518518523E-2</c:v>
                </c:pt>
                <c:pt idx="412">
                  <c:v>5.586805555555556E-2</c:v>
                </c:pt>
                <c:pt idx="413">
                  <c:v>5.5995370370370376E-2</c:v>
                </c:pt>
                <c:pt idx="414">
                  <c:v>5.6145833333333339E-2</c:v>
                </c:pt>
                <c:pt idx="415">
                  <c:v>5.6284722222222229E-2</c:v>
                </c:pt>
                <c:pt idx="416">
                  <c:v>5.6412037037037045E-2</c:v>
                </c:pt>
                <c:pt idx="417">
                  <c:v>5.6539351851851861E-2</c:v>
                </c:pt>
                <c:pt idx="418">
                  <c:v>5.6701388888888898E-2</c:v>
                </c:pt>
                <c:pt idx="419">
                  <c:v>5.6840277777777788E-2</c:v>
                </c:pt>
                <c:pt idx="420">
                  <c:v>5.6932870370370384E-2</c:v>
                </c:pt>
                <c:pt idx="421">
                  <c:v>5.6990740740740752E-2</c:v>
                </c:pt>
                <c:pt idx="422">
                  <c:v>5.7048611111111119E-2</c:v>
                </c:pt>
                <c:pt idx="423">
                  <c:v>5.7106481481481487E-2</c:v>
                </c:pt>
                <c:pt idx="424">
                  <c:v>5.7233796296296303E-2</c:v>
                </c:pt>
                <c:pt idx="425">
                  <c:v>5.736111111111112E-2</c:v>
                </c:pt>
                <c:pt idx="426">
                  <c:v>5.7488425925925936E-2</c:v>
                </c:pt>
                <c:pt idx="427">
                  <c:v>5.7604166666666679E-2</c:v>
                </c:pt>
                <c:pt idx="428">
                  <c:v>5.7719907407407421E-2</c:v>
                </c:pt>
                <c:pt idx="429">
                  <c:v>5.7847222222222237E-2</c:v>
                </c:pt>
                <c:pt idx="430">
                  <c:v>5.7974537037037054E-2</c:v>
                </c:pt>
                <c:pt idx="431">
                  <c:v>5.8078703703703723E-2</c:v>
                </c:pt>
                <c:pt idx="432">
                  <c:v>5.8206018518518539E-2</c:v>
                </c:pt>
                <c:pt idx="433">
                  <c:v>5.8321759259259282E-2</c:v>
                </c:pt>
                <c:pt idx="434">
                  <c:v>5.8437500000000024E-2</c:v>
                </c:pt>
                <c:pt idx="435">
                  <c:v>5.856481481481484E-2</c:v>
                </c:pt>
                <c:pt idx="436">
                  <c:v>5.8680555555555583E-2</c:v>
                </c:pt>
                <c:pt idx="437">
                  <c:v>5.8819444444444473E-2</c:v>
                </c:pt>
                <c:pt idx="438">
                  <c:v>5.8935185185185215E-2</c:v>
                </c:pt>
                <c:pt idx="439">
                  <c:v>5.9039351851851885E-2</c:v>
                </c:pt>
                <c:pt idx="440">
                  <c:v>5.9143518518518554E-2</c:v>
                </c:pt>
                <c:pt idx="441">
                  <c:v>5.9247685185185223E-2</c:v>
                </c:pt>
                <c:pt idx="442">
                  <c:v>5.9363425925925965E-2</c:v>
                </c:pt>
                <c:pt idx="443">
                  <c:v>5.9502314814814855E-2</c:v>
                </c:pt>
                <c:pt idx="444">
                  <c:v>5.9606481481481524E-2</c:v>
                </c:pt>
                <c:pt idx="445">
                  <c:v>5.9745370370370414E-2</c:v>
                </c:pt>
                <c:pt idx="446">
                  <c:v>5.9861111111111157E-2</c:v>
                </c:pt>
                <c:pt idx="447">
                  <c:v>6.001157407407412E-2</c:v>
                </c:pt>
                <c:pt idx="448">
                  <c:v>6.0162037037037083E-2</c:v>
                </c:pt>
                <c:pt idx="449">
                  <c:v>6.0254629629629679E-2</c:v>
                </c:pt>
                <c:pt idx="450">
                  <c:v>6.0381944444444495E-2</c:v>
                </c:pt>
                <c:pt idx="451">
                  <c:v>6.0509259259259311E-2</c:v>
                </c:pt>
                <c:pt idx="452">
                  <c:v>6.0648148148148201E-2</c:v>
                </c:pt>
                <c:pt idx="453">
                  <c:v>6.0763888888888944E-2</c:v>
                </c:pt>
                <c:pt idx="454">
                  <c:v>6.089120370370376E-2</c:v>
                </c:pt>
                <c:pt idx="455">
                  <c:v>6.1041666666666723E-2</c:v>
                </c:pt>
                <c:pt idx="456">
                  <c:v>6.1238425925925981E-2</c:v>
                </c:pt>
                <c:pt idx="457">
                  <c:v>6.1400462962963018E-2</c:v>
                </c:pt>
                <c:pt idx="458">
                  <c:v>6.1562500000000055E-2</c:v>
                </c:pt>
                <c:pt idx="459">
                  <c:v>6.1701388888888944E-2</c:v>
                </c:pt>
                <c:pt idx="460">
                  <c:v>6.1851851851851908E-2</c:v>
                </c:pt>
                <c:pt idx="461">
                  <c:v>6.1956018518518577E-2</c:v>
                </c:pt>
                <c:pt idx="462">
                  <c:v>6.2013888888888945E-2</c:v>
                </c:pt>
                <c:pt idx="463">
                  <c:v>6.2060185185185239E-2</c:v>
                </c:pt>
                <c:pt idx="464">
                  <c:v>6.2106481481481533E-2</c:v>
                </c:pt>
                <c:pt idx="465">
                  <c:v>6.2152777777777828E-2</c:v>
                </c:pt>
                <c:pt idx="466">
                  <c:v>6.2199074074074122E-2</c:v>
                </c:pt>
                <c:pt idx="467">
                  <c:v>6.2268518518518563E-2</c:v>
                </c:pt>
                <c:pt idx="468">
                  <c:v>6.2384259259259306E-2</c:v>
                </c:pt>
                <c:pt idx="469">
                  <c:v>6.2673611111111152E-2</c:v>
                </c:pt>
                <c:pt idx="470">
                  <c:v>6.2986111111111145E-2</c:v>
                </c:pt>
                <c:pt idx="471">
                  <c:v>6.304398148148152E-2</c:v>
                </c:pt>
                <c:pt idx="472">
                  <c:v>6.3090277777777815E-2</c:v>
                </c:pt>
                <c:pt idx="473">
                  <c:v>6.3136574074074109E-2</c:v>
                </c:pt>
                <c:pt idx="474">
                  <c:v>6.3182870370370403E-2</c:v>
                </c:pt>
                <c:pt idx="475">
                  <c:v>6.3229166666666697E-2</c:v>
                </c:pt>
                <c:pt idx="476">
                  <c:v>6.3275462962962992E-2</c:v>
                </c:pt>
                <c:pt idx="477">
                  <c:v>6.3321759259259286E-2</c:v>
                </c:pt>
                <c:pt idx="478">
                  <c:v>6.336805555555558E-2</c:v>
                </c:pt>
                <c:pt idx="479">
                  <c:v>6.3414351851851875E-2</c:v>
                </c:pt>
                <c:pt idx="480">
                  <c:v>6.3472222222222249E-2</c:v>
                </c:pt>
                <c:pt idx="481">
                  <c:v>6.3553240740740771E-2</c:v>
                </c:pt>
                <c:pt idx="482">
                  <c:v>6.3668981481481507E-2</c:v>
                </c:pt>
                <c:pt idx="483">
                  <c:v>6.3796296296296323E-2</c:v>
                </c:pt>
                <c:pt idx="484">
                  <c:v>6.3842592592592617E-2</c:v>
                </c:pt>
                <c:pt idx="485">
                  <c:v>6.3888888888888912E-2</c:v>
                </c:pt>
                <c:pt idx="486">
                  <c:v>6.3923611111111139E-2</c:v>
                </c:pt>
                <c:pt idx="487">
                  <c:v>6.3958333333333367E-2</c:v>
                </c:pt>
                <c:pt idx="488">
                  <c:v>6.3993055555555595E-2</c:v>
                </c:pt>
                <c:pt idx="489">
                  <c:v>6.4027777777777822E-2</c:v>
                </c:pt>
                <c:pt idx="490">
                  <c:v>6.4074074074074117E-2</c:v>
                </c:pt>
                <c:pt idx="491">
                  <c:v>6.4120370370370411E-2</c:v>
                </c:pt>
                <c:pt idx="492">
                  <c:v>6.4178240740740786E-2</c:v>
                </c:pt>
                <c:pt idx="493">
                  <c:v>6.4247685185185227E-2</c:v>
                </c:pt>
                <c:pt idx="494">
                  <c:v>6.4351851851851896E-2</c:v>
                </c:pt>
                <c:pt idx="495">
                  <c:v>6.4479166666666712E-2</c:v>
                </c:pt>
                <c:pt idx="496">
                  <c:v>6.4652777777777823E-2</c:v>
                </c:pt>
                <c:pt idx="497">
                  <c:v>6.4837962962963014E-2</c:v>
                </c:pt>
                <c:pt idx="498">
                  <c:v>6.5046296296296352E-2</c:v>
                </c:pt>
                <c:pt idx="499">
                  <c:v>6.5312500000000051E-2</c:v>
                </c:pt>
                <c:pt idx="500">
                  <c:v>6.5520833333333389E-2</c:v>
                </c:pt>
                <c:pt idx="501">
                  <c:v>6.5729166666666727E-2</c:v>
                </c:pt>
                <c:pt idx="502">
                  <c:v>6.5891203703703771E-2</c:v>
                </c:pt>
                <c:pt idx="503">
                  <c:v>6.6087962962963029E-2</c:v>
                </c:pt>
                <c:pt idx="504">
                  <c:v>6.627314814814822E-2</c:v>
                </c:pt>
                <c:pt idx="505">
                  <c:v>6.6469907407407477E-2</c:v>
                </c:pt>
                <c:pt idx="506">
                  <c:v>6.6678240740740816E-2</c:v>
                </c:pt>
                <c:pt idx="507">
                  <c:v>6.6886574074074154E-2</c:v>
                </c:pt>
                <c:pt idx="508">
                  <c:v>6.7071759259259345E-2</c:v>
                </c:pt>
                <c:pt idx="509">
                  <c:v>6.7233796296296389E-2</c:v>
                </c:pt>
                <c:pt idx="510">
                  <c:v>6.7395833333333433E-2</c:v>
                </c:pt>
                <c:pt idx="511">
                  <c:v>6.7546296296296396E-2</c:v>
                </c:pt>
                <c:pt idx="512">
                  <c:v>6.7696759259259359E-2</c:v>
                </c:pt>
                <c:pt idx="513">
                  <c:v>6.7812500000000095E-2</c:v>
                </c:pt>
                <c:pt idx="514">
                  <c:v>6.7986111111111205E-2</c:v>
                </c:pt>
                <c:pt idx="515">
                  <c:v>6.8148148148148249E-2</c:v>
                </c:pt>
                <c:pt idx="516">
                  <c:v>6.8310185185185293E-2</c:v>
                </c:pt>
                <c:pt idx="517">
                  <c:v>6.8506944444444551E-2</c:v>
                </c:pt>
                <c:pt idx="518">
                  <c:v>6.8692129629629742E-2</c:v>
                </c:pt>
                <c:pt idx="519">
                  <c:v>6.8865740740740852E-2</c:v>
                </c:pt>
                <c:pt idx="520">
                  <c:v>6.9016203703703816E-2</c:v>
                </c:pt>
                <c:pt idx="521">
                  <c:v>6.9120370370370485E-2</c:v>
                </c:pt>
                <c:pt idx="522">
                  <c:v>6.9189814814814926E-2</c:v>
                </c:pt>
                <c:pt idx="523">
                  <c:v>6.9270833333333448E-2</c:v>
                </c:pt>
                <c:pt idx="524">
                  <c:v>6.9328703703703823E-2</c:v>
                </c:pt>
                <c:pt idx="525">
                  <c:v>6.9398148148148264E-2</c:v>
                </c:pt>
                <c:pt idx="526">
                  <c:v>6.9490740740740853E-2</c:v>
                </c:pt>
                <c:pt idx="527">
                  <c:v>6.9629629629629736E-2</c:v>
                </c:pt>
                <c:pt idx="528">
                  <c:v>6.967592592592603E-2</c:v>
                </c:pt>
                <c:pt idx="529">
                  <c:v>6.9791666666666766E-2</c:v>
                </c:pt>
                <c:pt idx="530">
                  <c:v>6.9895833333333435E-2</c:v>
                </c:pt>
                <c:pt idx="531">
                  <c:v>6.995370370370381E-2</c:v>
                </c:pt>
                <c:pt idx="532">
                  <c:v>7.0138888888889001E-2</c:v>
                </c:pt>
                <c:pt idx="533">
                  <c:v>7.0347222222222339E-2</c:v>
                </c:pt>
                <c:pt idx="534">
                  <c:v>7.0625000000000118E-2</c:v>
                </c:pt>
                <c:pt idx="535">
                  <c:v>7.0844907407407523E-2</c:v>
                </c:pt>
                <c:pt idx="536">
                  <c:v>7.0949074074074192E-2</c:v>
                </c:pt>
                <c:pt idx="537">
                  <c:v>7.1053240740740861E-2</c:v>
                </c:pt>
                <c:pt idx="538">
                  <c:v>7.1087962962963089E-2</c:v>
                </c:pt>
                <c:pt idx="539">
                  <c:v>7.1261574074074199E-2</c:v>
                </c:pt>
                <c:pt idx="540">
                  <c:v>7.1423611111111243E-2</c:v>
                </c:pt>
                <c:pt idx="541">
                  <c:v>7.144675925925939E-2</c:v>
                </c:pt>
                <c:pt idx="542">
                  <c:v>7.1493055555555685E-2</c:v>
                </c:pt>
                <c:pt idx="543">
                  <c:v>7.1550925925926059E-2</c:v>
                </c:pt>
                <c:pt idx="544">
                  <c:v>7.173611111111125E-2</c:v>
                </c:pt>
                <c:pt idx="545">
                  <c:v>7.1932870370370508E-2</c:v>
                </c:pt>
                <c:pt idx="546">
                  <c:v>7.2060185185185324E-2</c:v>
                </c:pt>
                <c:pt idx="547">
                  <c:v>7.2199074074074207E-2</c:v>
                </c:pt>
                <c:pt idx="548">
                  <c:v>7.2372685185185318E-2</c:v>
                </c:pt>
                <c:pt idx="549">
                  <c:v>7.2581018518518656E-2</c:v>
                </c:pt>
              </c:numCache>
            </c:numRef>
          </c:xVal>
          <c:yVal>
            <c:numRef>
              <c:f>Tabelle1!$C$2:$C$551</c:f>
              <c:numCache>
                <c:formatCode>General</c:formatCode>
                <c:ptCount val="550"/>
                <c:pt idx="0">
                  <c:v>74</c:v>
                </c:pt>
                <c:pt idx="1">
                  <c:v>51</c:v>
                </c:pt>
                <c:pt idx="2">
                  <c:v>43</c:v>
                </c:pt>
                <c:pt idx="3">
                  <c:v>41</c:v>
                </c:pt>
                <c:pt idx="4">
                  <c:v>41</c:v>
                </c:pt>
                <c:pt idx="5">
                  <c:v>38</c:v>
                </c:pt>
                <c:pt idx="6">
                  <c:v>36</c:v>
                </c:pt>
                <c:pt idx="7">
                  <c:v>36</c:v>
                </c:pt>
                <c:pt idx="8">
                  <c:v>32</c:v>
                </c:pt>
                <c:pt idx="9">
                  <c:v>29</c:v>
                </c:pt>
                <c:pt idx="10">
                  <c:v>28</c:v>
                </c:pt>
                <c:pt idx="11">
                  <c:v>27</c:v>
                </c:pt>
                <c:pt idx="12">
                  <c:v>27</c:v>
                </c:pt>
                <c:pt idx="13">
                  <c:v>25</c:v>
                </c:pt>
                <c:pt idx="14">
                  <c:v>25</c:v>
                </c:pt>
                <c:pt idx="15">
                  <c:v>20</c:v>
                </c:pt>
                <c:pt idx="16">
                  <c:v>20</c:v>
                </c:pt>
                <c:pt idx="17">
                  <c:v>17</c:v>
                </c:pt>
                <c:pt idx="18">
                  <c:v>14</c:v>
                </c:pt>
                <c:pt idx="19">
                  <c:v>14</c:v>
                </c:pt>
                <c:pt idx="20">
                  <c:v>13</c:v>
                </c:pt>
                <c:pt idx="21">
                  <c:v>12</c:v>
                </c:pt>
                <c:pt idx="22">
                  <c:v>12</c:v>
                </c:pt>
                <c:pt idx="23">
                  <c:v>9</c:v>
                </c:pt>
                <c:pt idx="24">
                  <c:v>9</c:v>
                </c:pt>
                <c:pt idx="25">
                  <c:v>8</c:v>
                </c:pt>
                <c:pt idx="26">
                  <c:v>8</c:v>
                </c:pt>
                <c:pt idx="27">
                  <c:v>9</c:v>
                </c:pt>
                <c:pt idx="28">
                  <c:v>11</c:v>
                </c:pt>
                <c:pt idx="29">
                  <c:v>10</c:v>
                </c:pt>
                <c:pt idx="30">
                  <c:v>10</c:v>
                </c:pt>
                <c:pt idx="31">
                  <c:v>9</c:v>
                </c:pt>
                <c:pt idx="32">
                  <c:v>6</c:v>
                </c:pt>
                <c:pt idx="33">
                  <c:v>4</c:v>
                </c:pt>
                <c:pt idx="34">
                  <c:v>7</c:v>
                </c:pt>
                <c:pt idx="35">
                  <c:v>6</c:v>
                </c:pt>
                <c:pt idx="36">
                  <c:v>8</c:v>
                </c:pt>
                <c:pt idx="37">
                  <c:v>7</c:v>
                </c:pt>
                <c:pt idx="38">
                  <c:v>3</c:v>
                </c:pt>
                <c:pt idx="39">
                  <c:v>2</c:v>
                </c:pt>
                <c:pt idx="40">
                  <c:v>3</c:v>
                </c:pt>
                <c:pt idx="41">
                  <c:v>5</c:v>
                </c:pt>
                <c:pt idx="42">
                  <c:v>4</c:v>
                </c:pt>
                <c:pt idx="43">
                  <c:v>3</c:v>
                </c:pt>
                <c:pt idx="44">
                  <c:v>6</c:v>
                </c:pt>
                <c:pt idx="45">
                  <c:v>8</c:v>
                </c:pt>
                <c:pt idx="46">
                  <c:v>7</c:v>
                </c:pt>
                <c:pt idx="47">
                  <c:v>12</c:v>
                </c:pt>
                <c:pt idx="48">
                  <c:v>12</c:v>
                </c:pt>
                <c:pt idx="49">
                  <c:v>9</c:v>
                </c:pt>
                <c:pt idx="50">
                  <c:v>8</c:v>
                </c:pt>
                <c:pt idx="51">
                  <c:v>6</c:v>
                </c:pt>
                <c:pt idx="52">
                  <c:v>5</c:v>
                </c:pt>
                <c:pt idx="53">
                  <c:v>7</c:v>
                </c:pt>
                <c:pt idx="54">
                  <c:v>9</c:v>
                </c:pt>
                <c:pt idx="55">
                  <c:v>7</c:v>
                </c:pt>
                <c:pt idx="56">
                  <c:v>6</c:v>
                </c:pt>
                <c:pt idx="57">
                  <c:v>8</c:v>
                </c:pt>
                <c:pt idx="58">
                  <c:v>9</c:v>
                </c:pt>
                <c:pt idx="59">
                  <c:v>12</c:v>
                </c:pt>
                <c:pt idx="60">
                  <c:v>13</c:v>
                </c:pt>
                <c:pt idx="61">
                  <c:v>12</c:v>
                </c:pt>
                <c:pt idx="62">
                  <c:v>8</c:v>
                </c:pt>
                <c:pt idx="63">
                  <c:v>9</c:v>
                </c:pt>
                <c:pt idx="64">
                  <c:v>6</c:v>
                </c:pt>
                <c:pt idx="65">
                  <c:v>11</c:v>
                </c:pt>
                <c:pt idx="66">
                  <c:v>12</c:v>
                </c:pt>
                <c:pt idx="67">
                  <c:v>12</c:v>
                </c:pt>
                <c:pt idx="68">
                  <c:v>11</c:v>
                </c:pt>
                <c:pt idx="69">
                  <c:v>11</c:v>
                </c:pt>
                <c:pt idx="70">
                  <c:v>9</c:v>
                </c:pt>
                <c:pt idx="71">
                  <c:v>9</c:v>
                </c:pt>
                <c:pt idx="72">
                  <c:v>10</c:v>
                </c:pt>
                <c:pt idx="73">
                  <c:v>39</c:v>
                </c:pt>
                <c:pt idx="74">
                  <c:v>146</c:v>
                </c:pt>
                <c:pt idx="75">
                  <c:v>275</c:v>
                </c:pt>
                <c:pt idx="76">
                  <c:v>382</c:v>
                </c:pt>
                <c:pt idx="77">
                  <c:v>472</c:v>
                </c:pt>
                <c:pt idx="78">
                  <c:v>568</c:v>
                </c:pt>
                <c:pt idx="79">
                  <c:v>603</c:v>
                </c:pt>
                <c:pt idx="80">
                  <c:v>634</c:v>
                </c:pt>
                <c:pt idx="81">
                  <c:v>660</c:v>
                </c:pt>
                <c:pt idx="82">
                  <c:v>670</c:v>
                </c:pt>
                <c:pt idx="83">
                  <c:v>681</c:v>
                </c:pt>
                <c:pt idx="84">
                  <c:v>707</c:v>
                </c:pt>
                <c:pt idx="85">
                  <c:v>762</c:v>
                </c:pt>
                <c:pt idx="86">
                  <c:v>786</c:v>
                </c:pt>
                <c:pt idx="87">
                  <c:v>825</c:v>
                </c:pt>
                <c:pt idx="88">
                  <c:v>875</c:v>
                </c:pt>
                <c:pt idx="89">
                  <c:v>923</c:v>
                </c:pt>
                <c:pt idx="90">
                  <c:v>974</c:v>
                </c:pt>
                <c:pt idx="91">
                  <c:v>1045</c:v>
                </c:pt>
                <c:pt idx="92">
                  <c:v>1169</c:v>
                </c:pt>
                <c:pt idx="93">
                  <c:v>1329</c:v>
                </c:pt>
                <c:pt idx="94">
                  <c:v>1533</c:v>
                </c:pt>
                <c:pt idx="95">
                  <c:v>1750</c:v>
                </c:pt>
                <c:pt idx="96">
                  <c:v>1970</c:v>
                </c:pt>
                <c:pt idx="97">
                  <c:v>2173</c:v>
                </c:pt>
                <c:pt idx="98">
                  <c:v>2321</c:v>
                </c:pt>
                <c:pt idx="99">
                  <c:v>2412</c:v>
                </c:pt>
                <c:pt idx="100">
                  <c:v>2468</c:v>
                </c:pt>
                <c:pt idx="101">
                  <c:v>2537</c:v>
                </c:pt>
                <c:pt idx="102">
                  <c:v>2589</c:v>
                </c:pt>
                <c:pt idx="103">
                  <c:v>2646</c:v>
                </c:pt>
                <c:pt idx="104">
                  <c:v>2690</c:v>
                </c:pt>
                <c:pt idx="105">
                  <c:v>2765</c:v>
                </c:pt>
                <c:pt idx="106">
                  <c:v>2866</c:v>
                </c:pt>
                <c:pt idx="107">
                  <c:v>3019</c:v>
                </c:pt>
                <c:pt idx="108">
                  <c:v>3168</c:v>
                </c:pt>
                <c:pt idx="109">
                  <c:v>3281</c:v>
                </c:pt>
                <c:pt idx="110">
                  <c:v>3394</c:v>
                </c:pt>
                <c:pt idx="111">
                  <c:v>3550</c:v>
                </c:pt>
                <c:pt idx="112">
                  <c:v>3792</c:v>
                </c:pt>
                <c:pt idx="113">
                  <c:v>4002</c:v>
                </c:pt>
                <c:pt idx="114">
                  <c:v>4212</c:v>
                </c:pt>
                <c:pt idx="115">
                  <c:v>4425</c:v>
                </c:pt>
                <c:pt idx="116">
                  <c:v>4560</c:v>
                </c:pt>
                <c:pt idx="117">
                  <c:v>4714</c:v>
                </c:pt>
                <c:pt idx="118">
                  <c:v>4799</c:v>
                </c:pt>
                <c:pt idx="119">
                  <c:v>4866</c:v>
                </c:pt>
                <c:pt idx="120">
                  <c:v>4901</c:v>
                </c:pt>
                <c:pt idx="121">
                  <c:v>4933</c:v>
                </c:pt>
                <c:pt idx="122">
                  <c:v>4979</c:v>
                </c:pt>
                <c:pt idx="123">
                  <c:v>5043</c:v>
                </c:pt>
                <c:pt idx="124">
                  <c:v>5120</c:v>
                </c:pt>
                <c:pt idx="125">
                  <c:v>5231</c:v>
                </c:pt>
                <c:pt idx="126">
                  <c:v>5322</c:v>
                </c:pt>
                <c:pt idx="127">
                  <c:v>5428</c:v>
                </c:pt>
                <c:pt idx="128">
                  <c:v>5581</c:v>
                </c:pt>
                <c:pt idx="129">
                  <c:v>5730</c:v>
                </c:pt>
                <c:pt idx="130">
                  <c:v>5835</c:v>
                </c:pt>
                <c:pt idx="131">
                  <c:v>5919</c:v>
                </c:pt>
                <c:pt idx="132">
                  <c:v>5973</c:v>
                </c:pt>
                <c:pt idx="133">
                  <c:v>6048</c:v>
                </c:pt>
                <c:pt idx="134">
                  <c:v>6139</c:v>
                </c:pt>
                <c:pt idx="135">
                  <c:v>6229</c:v>
                </c:pt>
                <c:pt idx="136">
                  <c:v>6300</c:v>
                </c:pt>
                <c:pt idx="137">
                  <c:v>6380</c:v>
                </c:pt>
                <c:pt idx="138">
                  <c:v>6458</c:v>
                </c:pt>
                <c:pt idx="139">
                  <c:v>6547</c:v>
                </c:pt>
                <c:pt idx="140">
                  <c:v>6651</c:v>
                </c:pt>
                <c:pt idx="141">
                  <c:v>6730</c:v>
                </c:pt>
                <c:pt idx="142">
                  <c:v>6870</c:v>
                </c:pt>
                <c:pt idx="143">
                  <c:v>7012</c:v>
                </c:pt>
                <c:pt idx="144">
                  <c:v>7111</c:v>
                </c:pt>
                <c:pt idx="145">
                  <c:v>7198</c:v>
                </c:pt>
                <c:pt idx="146">
                  <c:v>7275</c:v>
                </c:pt>
                <c:pt idx="147">
                  <c:v>7333</c:v>
                </c:pt>
                <c:pt idx="148">
                  <c:v>7415</c:v>
                </c:pt>
                <c:pt idx="149">
                  <c:v>7466</c:v>
                </c:pt>
                <c:pt idx="150">
                  <c:v>7538</c:v>
                </c:pt>
                <c:pt idx="151">
                  <c:v>7588</c:v>
                </c:pt>
                <c:pt idx="152">
                  <c:v>7635</c:v>
                </c:pt>
                <c:pt idx="153">
                  <c:v>7721</c:v>
                </c:pt>
                <c:pt idx="154">
                  <c:v>7840</c:v>
                </c:pt>
                <c:pt idx="155">
                  <c:v>7928</c:v>
                </c:pt>
                <c:pt idx="156">
                  <c:v>7985</c:v>
                </c:pt>
                <c:pt idx="157">
                  <c:v>8027</c:v>
                </c:pt>
                <c:pt idx="158">
                  <c:v>8081</c:v>
                </c:pt>
                <c:pt idx="159">
                  <c:v>8129</c:v>
                </c:pt>
                <c:pt idx="160">
                  <c:v>8192</c:v>
                </c:pt>
                <c:pt idx="161">
                  <c:v>8252</c:v>
                </c:pt>
                <c:pt idx="162">
                  <c:v>8312</c:v>
                </c:pt>
                <c:pt idx="163">
                  <c:v>8384</c:v>
                </c:pt>
                <c:pt idx="164">
                  <c:v>8461</c:v>
                </c:pt>
                <c:pt idx="165">
                  <c:v>8515</c:v>
                </c:pt>
                <c:pt idx="166">
                  <c:v>8577</c:v>
                </c:pt>
                <c:pt idx="167">
                  <c:v>8659</c:v>
                </c:pt>
                <c:pt idx="168">
                  <c:v>8790</c:v>
                </c:pt>
                <c:pt idx="169">
                  <c:v>8897</c:v>
                </c:pt>
                <c:pt idx="170">
                  <c:v>9012</c:v>
                </c:pt>
                <c:pt idx="171">
                  <c:v>9125</c:v>
                </c:pt>
                <c:pt idx="172">
                  <c:v>9217</c:v>
                </c:pt>
                <c:pt idx="173">
                  <c:v>9301</c:v>
                </c:pt>
                <c:pt idx="174">
                  <c:v>9391</c:v>
                </c:pt>
                <c:pt idx="175">
                  <c:v>9484</c:v>
                </c:pt>
                <c:pt idx="176">
                  <c:v>9608</c:v>
                </c:pt>
                <c:pt idx="177">
                  <c:v>9699</c:v>
                </c:pt>
                <c:pt idx="178">
                  <c:v>9775</c:v>
                </c:pt>
                <c:pt idx="179">
                  <c:v>9860</c:v>
                </c:pt>
                <c:pt idx="180">
                  <c:v>9959</c:v>
                </c:pt>
                <c:pt idx="181">
                  <c:v>10048</c:v>
                </c:pt>
                <c:pt idx="182">
                  <c:v>10148</c:v>
                </c:pt>
                <c:pt idx="183">
                  <c:v>10230</c:v>
                </c:pt>
                <c:pt idx="184">
                  <c:v>10323</c:v>
                </c:pt>
                <c:pt idx="185">
                  <c:v>10392</c:v>
                </c:pt>
                <c:pt idx="186">
                  <c:v>10473</c:v>
                </c:pt>
                <c:pt idx="187">
                  <c:v>10543</c:v>
                </c:pt>
                <c:pt idx="188">
                  <c:v>10616</c:v>
                </c:pt>
                <c:pt idx="189">
                  <c:v>10693</c:v>
                </c:pt>
                <c:pt idx="190">
                  <c:v>10772</c:v>
                </c:pt>
                <c:pt idx="191">
                  <c:v>10871</c:v>
                </c:pt>
                <c:pt idx="192">
                  <c:v>10908</c:v>
                </c:pt>
                <c:pt idx="193">
                  <c:v>10916</c:v>
                </c:pt>
                <c:pt idx="194">
                  <c:v>10923</c:v>
                </c:pt>
                <c:pt idx="195">
                  <c:v>10923</c:v>
                </c:pt>
                <c:pt idx="196">
                  <c:v>10919</c:v>
                </c:pt>
                <c:pt idx="197">
                  <c:v>10922</c:v>
                </c:pt>
                <c:pt idx="198">
                  <c:v>10918</c:v>
                </c:pt>
                <c:pt idx="199">
                  <c:v>10917</c:v>
                </c:pt>
                <c:pt idx="200">
                  <c:v>10916</c:v>
                </c:pt>
                <c:pt idx="201">
                  <c:v>10912</c:v>
                </c:pt>
                <c:pt idx="202">
                  <c:v>10916</c:v>
                </c:pt>
                <c:pt idx="203">
                  <c:v>10915</c:v>
                </c:pt>
                <c:pt idx="204">
                  <c:v>10914</c:v>
                </c:pt>
                <c:pt idx="205">
                  <c:v>10912</c:v>
                </c:pt>
                <c:pt idx="206">
                  <c:v>10909</c:v>
                </c:pt>
                <c:pt idx="207">
                  <c:v>10911</c:v>
                </c:pt>
                <c:pt idx="208">
                  <c:v>10908</c:v>
                </c:pt>
                <c:pt idx="209">
                  <c:v>10910</c:v>
                </c:pt>
                <c:pt idx="210">
                  <c:v>10909</c:v>
                </c:pt>
                <c:pt idx="211">
                  <c:v>10913</c:v>
                </c:pt>
                <c:pt idx="212">
                  <c:v>10917</c:v>
                </c:pt>
                <c:pt idx="213">
                  <c:v>10917</c:v>
                </c:pt>
                <c:pt idx="214">
                  <c:v>10917</c:v>
                </c:pt>
                <c:pt idx="215">
                  <c:v>10916</c:v>
                </c:pt>
                <c:pt idx="216">
                  <c:v>10915</c:v>
                </c:pt>
                <c:pt idx="217">
                  <c:v>10913</c:v>
                </c:pt>
                <c:pt idx="218">
                  <c:v>10915</c:v>
                </c:pt>
                <c:pt idx="219">
                  <c:v>10910</c:v>
                </c:pt>
                <c:pt idx="220">
                  <c:v>10909</c:v>
                </c:pt>
                <c:pt idx="221">
                  <c:v>10909</c:v>
                </c:pt>
                <c:pt idx="222">
                  <c:v>10910</c:v>
                </c:pt>
                <c:pt idx="223">
                  <c:v>10911</c:v>
                </c:pt>
                <c:pt idx="224">
                  <c:v>10910</c:v>
                </c:pt>
                <c:pt idx="225">
                  <c:v>10910</c:v>
                </c:pt>
                <c:pt idx="226">
                  <c:v>10909</c:v>
                </c:pt>
                <c:pt idx="227">
                  <c:v>10905</c:v>
                </c:pt>
                <c:pt idx="228">
                  <c:v>10904</c:v>
                </c:pt>
                <c:pt idx="229">
                  <c:v>10908</c:v>
                </c:pt>
                <c:pt idx="230">
                  <c:v>10902</c:v>
                </c:pt>
                <c:pt idx="231">
                  <c:v>10898</c:v>
                </c:pt>
                <c:pt idx="232">
                  <c:v>10904</c:v>
                </c:pt>
                <c:pt idx="233">
                  <c:v>10905</c:v>
                </c:pt>
                <c:pt idx="234">
                  <c:v>10908</c:v>
                </c:pt>
                <c:pt idx="235">
                  <c:v>10908</c:v>
                </c:pt>
                <c:pt idx="236">
                  <c:v>10905</c:v>
                </c:pt>
                <c:pt idx="237">
                  <c:v>10909</c:v>
                </c:pt>
                <c:pt idx="238">
                  <c:v>10909</c:v>
                </c:pt>
                <c:pt idx="239">
                  <c:v>10905</c:v>
                </c:pt>
                <c:pt idx="240">
                  <c:v>10896</c:v>
                </c:pt>
                <c:pt idx="241">
                  <c:v>10896</c:v>
                </c:pt>
                <c:pt idx="242">
                  <c:v>10901</c:v>
                </c:pt>
                <c:pt idx="243">
                  <c:v>10899</c:v>
                </c:pt>
                <c:pt idx="244">
                  <c:v>10892</c:v>
                </c:pt>
                <c:pt idx="245">
                  <c:v>10892</c:v>
                </c:pt>
                <c:pt idx="246">
                  <c:v>10892</c:v>
                </c:pt>
                <c:pt idx="247">
                  <c:v>10894</c:v>
                </c:pt>
                <c:pt idx="248">
                  <c:v>10897</c:v>
                </c:pt>
                <c:pt idx="249">
                  <c:v>10897</c:v>
                </c:pt>
                <c:pt idx="250">
                  <c:v>10898</c:v>
                </c:pt>
                <c:pt idx="251">
                  <c:v>10895</c:v>
                </c:pt>
                <c:pt idx="252">
                  <c:v>10897</c:v>
                </c:pt>
                <c:pt idx="253">
                  <c:v>10893</c:v>
                </c:pt>
                <c:pt idx="254">
                  <c:v>10891</c:v>
                </c:pt>
                <c:pt idx="255">
                  <c:v>10890</c:v>
                </c:pt>
                <c:pt idx="256">
                  <c:v>10890</c:v>
                </c:pt>
                <c:pt idx="257">
                  <c:v>10888</c:v>
                </c:pt>
                <c:pt idx="258">
                  <c:v>10883</c:v>
                </c:pt>
                <c:pt idx="259">
                  <c:v>10884</c:v>
                </c:pt>
                <c:pt idx="260">
                  <c:v>10881</c:v>
                </c:pt>
                <c:pt idx="261">
                  <c:v>10878</c:v>
                </c:pt>
                <c:pt idx="262">
                  <c:v>10876</c:v>
                </c:pt>
                <c:pt idx="263">
                  <c:v>10868</c:v>
                </c:pt>
                <c:pt idx="264">
                  <c:v>10869</c:v>
                </c:pt>
                <c:pt idx="265">
                  <c:v>10875</c:v>
                </c:pt>
                <c:pt idx="266">
                  <c:v>10876</c:v>
                </c:pt>
                <c:pt idx="267">
                  <c:v>10878</c:v>
                </c:pt>
                <c:pt idx="268">
                  <c:v>10881</c:v>
                </c:pt>
                <c:pt idx="269">
                  <c:v>10883</c:v>
                </c:pt>
                <c:pt idx="270">
                  <c:v>10883</c:v>
                </c:pt>
                <c:pt idx="271">
                  <c:v>10887</c:v>
                </c:pt>
                <c:pt idx="272">
                  <c:v>10892</c:v>
                </c:pt>
                <c:pt idx="273">
                  <c:v>10896</c:v>
                </c:pt>
                <c:pt idx="274">
                  <c:v>10897</c:v>
                </c:pt>
                <c:pt idx="275">
                  <c:v>10893</c:v>
                </c:pt>
                <c:pt idx="276">
                  <c:v>10886</c:v>
                </c:pt>
                <c:pt idx="277">
                  <c:v>10888</c:v>
                </c:pt>
                <c:pt idx="278">
                  <c:v>10882</c:v>
                </c:pt>
                <c:pt idx="279">
                  <c:v>10882</c:v>
                </c:pt>
                <c:pt idx="280">
                  <c:v>10877</c:v>
                </c:pt>
                <c:pt idx="281">
                  <c:v>10879</c:v>
                </c:pt>
                <c:pt idx="282">
                  <c:v>10878</c:v>
                </c:pt>
                <c:pt idx="283">
                  <c:v>10874</c:v>
                </c:pt>
                <c:pt idx="284">
                  <c:v>10870</c:v>
                </c:pt>
                <c:pt idx="285">
                  <c:v>10864</c:v>
                </c:pt>
                <c:pt idx="286">
                  <c:v>10868</c:v>
                </c:pt>
                <c:pt idx="287">
                  <c:v>10877</c:v>
                </c:pt>
                <c:pt idx="288">
                  <c:v>10873</c:v>
                </c:pt>
                <c:pt idx="289">
                  <c:v>10863</c:v>
                </c:pt>
                <c:pt idx="290">
                  <c:v>10865</c:v>
                </c:pt>
                <c:pt idx="291">
                  <c:v>10873</c:v>
                </c:pt>
                <c:pt idx="292">
                  <c:v>10877</c:v>
                </c:pt>
                <c:pt idx="293">
                  <c:v>10875</c:v>
                </c:pt>
                <c:pt idx="294">
                  <c:v>10872</c:v>
                </c:pt>
                <c:pt idx="295">
                  <c:v>10873</c:v>
                </c:pt>
                <c:pt idx="296">
                  <c:v>10870</c:v>
                </c:pt>
                <c:pt idx="297">
                  <c:v>10871</c:v>
                </c:pt>
                <c:pt idx="298">
                  <c:v>10867</c:v>
                </c:pt>
                <c:pt idx="299">
                  <c:v>10864</c:v>
                </c:pt>
                <c:pt idx="300">
                  <c:v>10867</c:v>
                </c:pt>
                <c:pt idx="301">
                  <c:v>10864</c:v>
                </c:pt>
                <c:pt idx="302">
                  <c:v>10859</c:v>
                </c:pt>
                <c:pt idx="303">
                  <c:v>10859</c:v>
                </c:pt>
                <c:pt idx="304">
                  <c:v>10859</c:v>
                </c:pt>
                <c:pt idx="305">
                  <c:v>10856</c:v>
                </c:pt>
                <c:pt idx="306">
                  <c:v>10854</c:v>
                </c:pt>
                <c:pt idx="307">
                  <c:v>10854</c:v>
                </c:pt>
                <c:pt idx="308">
                  <c:v>10852</c:v>
                </c:pt>
                <c:pt idx="309">
                  <c:v>10857</c:v>
                </c:pt>
                <c:pt idx="310">
                  <c:v>10853</c:v>
                </c:pt>
                <c:pt idx="311">
                  <c:v>10857</c:v>
                </c:pt>
                <c:pt idx="312">
                  <c:v>10854</c:v>
                </c:pt>
                <c:pt idx="313">
                  <c:v>10855</c:v>
                </c:pt>
                <c:pt idx="314">
                  <c:v>10857</c:v>
                </c:pt>
                <c:pt idx="315">
                  <c:v>10859</c:v>
                </c:pt>
                <c:pt idx="316">
                  <c:v>10857</c:v>
                </c:pt>
                <c:pt idx="317">
                  <c:v>10859</c:v>
                </c:pt>
                <c:pt idx="318">
                  <c:v>10861</c:v>
                </c:pt>
                <c:pt idx="319">
                  <c:v>10859</c:v>
                </c:pt>
                <c:pt idx="320">
                  <c:v>10855</c:v>
                </c:pt>
                <c:pt idx="321">
                  <c:v>10851</c:v>
                </c:pt>
                <c:pt idx="322">
                  <c:v>10851</c:v>
                </c:pt>
                <c:pt idx="323">
                  <c:v>10851</c:v>
                </c:pt>
                <c:pt idx="324">
                  <c:v>10851</c:v>
                </c:pt>
                <c:pt idx="325">
                  <c:v>10851</c:v>
                </c:pt>
                <c:pt idx="326">
                  <c:v>10852</c:v>
                </c:pt>
                <c:pt idx="327">
                  <c:v>10853</c:v>
                </c:pt>
                <c:pt idx="328">
                  <c:v>10856</c:v>
                </c:pt>
                <c:pt idx="329">
                  <c:v>10851</c:v>
                </c:pt>
                <c:pt idx="330">
                  <c:v>10852</c:v>
                </c:pt>
                <c:pt idx="331">
                  <c:v>10851</c:v>
                </c:pt>
                <c:pt idx="332">
                  <c:v>10850</c:v>
                </c:pt>
                <c:pt idx="333">
                  <c:v>10848</c:v>
                </c:pt>
                <c:pt idx="334">
                  <c:v>10850</c:v>
                </c:pt>
                <c:pt idx="335">
                  <c:v>10846</c:v>
                </c:pt>
                <c:pt idx="336">
                  <c:v>10847</c:v>
                </c:pt>
                <c:pt idx="337">
                  <c:v>10839</c:v>
                </c:pt>
                <c:pt idx="338">
                  <c:v>10842</c:v>
                </c:pt>
                <c:pt idx="339">
                  <c:v>10845</c:v>
                </c:pt>
                <c:pt idx="340">
                  <c:v>10853</c:v>
                </c:pt>
                <c:pt idx="341">
                  <c:v>10855</c:v>
                </c:pt>
                <c:pt idx="342">
                  <c:v>10856</c:v>
                </c:pt>
                <c:pt idx="343">
                  <c:v>10857</c:v>
                </c:pt>
                <c:pt idx="344">
                  <c:v>10858</c:v>
                </c:pt>
                <c:pt idx="345">
                  <c:v>10856</c:v>
                </c:pt>
                <c:pt idx="346">
                  <c:v>10858</c:v>
                </c:pt>
                <c:pt idx="347">
                  <c:v>10857</c:v>
                </c:pt>
                <c:pt idx="348">
                  <c:v>10859</c:v>
                </c:pt>
                <c:pt idx="349">
                  <c:v>10855</c:v>
                </c:pt>
                <c:pt idx="350">
                  <c:v>10850</c:v>
                </c:pt>
                <c:pt idx="351">
                  <c:v>10850</c:v>
                </c:pt>
                <c:pt idx="352">
                  <c:v>10851</c:v>
                </c:pt>
                <c:pt idx="353">
                  <c:v>10848</c:v>
                </c:pt>
                <c:pt idx="354">
                  <c:v>10842</c:v>
                </c:pt>
                <c:pt idx="355">
                  <c:v>10836</c:v>
                </c:pt>
                <c:pt idx="356">
                  <c:v>10834</c:v>
                </c:pt>
                <c:pt idx="357">
                  <c:v>10810</c:v>
                </c:pt>
                <c:pt idx="358">
                  <c:v>10746</c:v>
                </c:pt>
                <c:pt idx="359">
                  <c:v>10690</c:v>
                </c:pt>
                <c:pt idx="360">
                  <c:v>10630</c:v>
                </c:pt>
                <c:pt idx="361">
                  <c:v>10567</c:v>
                </c:pt>
                <c:pt idx="362">
                  <c:v>10487</c:v>
                </c:pt>
                <c:pt idx="363">
                  <c:v>10415</c:v>
                </c:pt>
                <c:pt idx="364">
                  <c:v>10356</c:v>
                </c:pt>
                <c:pt idx="365">
                  <c:v>10293</c:v>
                </c:pt>
                <c:pt idx="366">
                  <c:v>10234</c:v>
                </c:pt>
                <c:pt idx="367">
                  <c:v>10168</c:v>
                </c:pt>
                <c:pt idx="368">
                  <c:v>10093</c:v>
                </c:pt>
                <c:pt idx="369">
                  <c:v>10029</c:v>
                </c:pt>
                <c:pt idx="370">
                  <c:v>9966</c:v>
                </c:pt>
                <c:pt idx="371">
                  <c:v>9896</c:v>
                </c:pt>
                <c:pt idx="372">
                  <c:v>9833</c:v>
                </c:pt>
                <c:pt idx="373">
                  <c:v>9763</c:v>
                </c:pt>
                <c:pt idx="374">
                  <c:v>9708</c:v>
                </c:pt>
                <c:pt idx="375">
                  <c:v>9661</c:v>
                </c:pt>
                <c:pt idx="376">
                  <c:v>9623</c:v>
                </c:pt>
                <c:pt idx="377">
                  <c:v>9585</c:v>
                </c:pt>
                <c:pt idx="378">
                  <c:v>9550</c:v>
                </c:pt>
                <c:pt idx="379">
                  <c:v>9517</c:v>
                </c:pt>
                <c:pt idx="380">
                  <c:v>9471</c:v>
                </c:pt>
                <c:pt idx="381">
                  <c:v>9425</c:v>
                </c:pt>
                <c:pt idx="382">
                  <c:v>9383</c:v>
                </c:pt>
                <c:pt idx="383">
                  <c:v>9293</c:v>
                </c:pt>
                <c:pt idx="384">
                  <c:v>9223</c:v>
                </c:pt>
                <c:pt idx="385">
                  <c:v>9151</c:v>
                </c:pt>
                <c:pt idx="386">
                  <c:v>9071</c:v>
                </c:pt>
                <c:pt idx="387">
                  <c:v>9014</c:v>
                </c:pt>
                <c:pt idx="388">
                  <c:v>8943</c:v>
                </c:pt>
                <c:pt idx="389">
                  <c:v>8881</c:v>
                </c:pt>
                <c:pt idx="390">
                  <c:v>8802</c:v>
                </c:pt>
                <c:pt idx="391">
                  <c:v>8735</c:v>
                </c:pt>
                <c:pt idx="392">
                  <c:v>8701</c:v>
                </c:pt>
                <c:pt idx="393">
                  <c:v>8658</c:v>
                </c:pt>
                <c:pt idx="394">
                  <c:v>8603</c:v>
                </c:pt>
                <c:pt idx="395">
                  <c:v>8551</c:v>
                </c:pt>
                <c:pt idx="396">
                  <c:v>8502</c:v>
                </c:pt>
                <c:pt idx="397">
                  <c:v>8453</c:v>
                </c:pt>
                <c:pt idx="398">
                  <c:v>8394</c:v>
                </c:pt>
                <c:pt idx="399">
                  <c:v>8232</c:v>
                </c:pt>
                <c:pt idx="400">
                  <c:v>8116</c:v>
                </c:pt>
                <c:pt idx="401">
                  <c:v>7991</c:v>
                </c:pt>
                <c:pt idx="402">
                  <c:v>7845</c:v>
                </c:pt>
                <c:pt idx="403">
                  <c:v>7733</c:v>
                </c:pt>
                <c:pt idx="404">
                  <c:v>7623</c:v>
                </c:pt>
                <c:pt idx="405">
                  <c:v>7516</c:v>
                </c:pt>
                <c:pt idx="406">
                  <c:v>7392</c:v>
                </c:pt>
                <c:pt idx="407">
                  <c:v>7307</c:v>
                </c:pt>
                <c:pt idx="408">
                  <c:v>7205</c:v>
                </c:pt>
                <c:pt idx="409">
                  <c:v>7102</c:v>
                </c:pt>
                <c:pt idx="410">
                  <c:v>7011</c:v>
                </c:pt>
                <c:pt idx="411">
                  <c:v>6925</c:v>
                </c:pt>
                <c:pt idx="412">
                  <c:v>6715</c:v>
                </c:pt>
                <c:pt idx="413">
                  <c:v>6472</c:v>
                </c:pt>
                <c:pt idx="414">
                  <c:v>6306</c:v>
                </c:pt>
                <c:pt idx="415">
                  <c:v>6118</c:v>
                </c:pt>
                <c:pt idx="416">
                  <c:v>5949</c:v>
                </c:pt>
                <c:pt idx="417">
                  <c:v>5794</c:v>
                </c:pt>
                <c:pt idx="418">
                  <c:v>5643</c:v>
                </c:pt>
                <c:pt idx="419">
                  <c:v>5442</c:v>
                </c:pt>
                <c:pt idx="420">
                  <c:v>5278</c:v>
                </c:pt>
                <c:pt idx="421">
                  <c:v>5171</c:v>
                </c:pt>
                <c:pt idx="422">
                  <c:v>5096</c:v>
                </c:pt>
                <c:pt idx="423">
                  <c:v>5015</c:v>
                </c:pt>
                <c:pt idx="424">
                  <c:v>4938</c:v>
                </c:pt>
                <c:pt idx="425">
                  <c:v>4792</c:v>
                </c:pt>
                <c:pt idx="426">
                  <c:v>4708</c:v>
                </c:pt>
                <c:pt idx="427">
                  <c:v>4645</c:v>
                </c:pt>
                <c:pt idx="428">
                  <c:v>4583</c:v>
                </c:pt>
                <c:pt idx="429">
                  <c:v>4530</c:v>
                </c:pt>
                <c:pt idx="430">
                  <c:v>4464</c:v>
                </c:pt>
                <c:pt idx="431">
                  <c:v>4411</c:v>
                </c:pt>
                <c:pt idx="432">
                  <c:v>4365</c:v>
                </c:pt>
                <c:pt idx="433">
                  <c:v>4309</c:v>
                </c:pt>
                <c:pt idx="434">
                  <c:v>4262</c:v>
                </c:pt>
                <c:pt idx="435">
                  <c:v>4219</c:v>
                </c:pt>
                <c:pt idx="436">
                  <c:v>4140</c:v>
                </c:pt>
                <c:pt idx="437">
                  <c:v>4068</c:v>
                </c:pt>
                <c:pt idx="438">
                  <c:v>3977</c:v>
                </c:pt>
                <c:pt idx="439">
                  <c:v>3902</c:v>
                </c:pt>
                <c:pt idx="440">
                  <c:v>3827</c:v>
                </c:pt>
                <c:pt idx="441">
                  <c:v>3750</c:v>
                </c:pt>
                <c:pt idx="442">
                  <c:v>3681</c:v>
                </c:pt>
                <c:pt idx="443">
                  <c:v>3613</c:v>
                </c:pt>
                <c:pt idx="444">
                  <c:v>3519</c:v>
                </c:pt>
                <c:pt idx="445">
                  <c:v>3447</c:v>
                </c:pt>
                <c:pt idx="446">
                  <c:v>3339</c:v>
                </c:pt>
                <c:pt idx="447">
                  <c:v>3255</c:v>
                </c:pt>
                <c:pt idx="448">
                  <c:v>3176</c:v>
                </c:pt>
                <c:pt idx="449">
                  <c:v>3093</c:v>
                </c:pt>
                <c:pt idx="450">
                  <c:v>3066</c:v>
                </c:pt>
                <c:pt idx="451">
                  <c:v>3027</c:v>
                </c:pt>
                <c:pt idx="452">
                  <c:v>2995</c:v>
                </c:pt>
                <c:pt idx="453">
                  <c:v>2953</c:v>
                </c:pt>
                <c:pt idx="454">
                  <c:v>2906</c:v>
                </c:pt>
                <c:pt idx="455">
                  <c:v>2844</c:v>
                </c:pt>
                <c:pt idx="456">
                  <c:v>2750</c:v>
                </c:pt>
                <c:pt idx="457">
                  <c:v>2612</c:v>
                </c:pt>
                <c:pt idx="458">
                  <c:v>2520</c:v>
                </c:pt>
                <c:pt idx="459">
                  <c:v>2445</c:v>
                </c:pt>
                <c:pt idx="460">
                  <c:v>2395</c:v>
                </c:pt>
                <c:pt idx="461">
                  <c:v>2359</c:v>
                </c:pt>
                <c:pt idx="462">
                  <c:v>2330</c:v>
                </c:pt>
                <c:pt idx="463">
                  <c:v>2307</c:v>
                </c:pt>
                <c:pt idx="464">
                  <c:v>2286</c:v>
                </c:pt>
                <c:pt idx="465">
                  <c:v>2271</c:v>
                </c:pt>
                <c:pt idx="466">
                  <c:v>2248</c:v>
                </c:pt>
                <c:pt idx="467">
                  <c:v>2227</c:v>
                </c:pt>
                <c:pt idx="468">
                  <c:v>2205</c:v>
                </c:pt>
                <c:pt idx="469">
                  <c:v>2158</c:v>
                </c:pt>
                <c:pt idx="470">
                  <c:v>2037</c:v>
                </c:pt>
                <c:pt idx="471">
                  <c:v>1919</c:v>
                </c:pt>
                <c:pt idx="472">
                  <c:v>1893</c:v>
                </c:pt>
                <c:pt idx="473">
                  <c:v>1874</c:v>
                </c:pt>
                <c:pt idx="474">
                  <c:v>1856</c:v>
                </c:pt>
                <c:pt idx="475">
                  <c:v>1838</c:v>
                </c:pt>
                <c:pt idx="476">
                  <c:v>1815</c:v>
                </c:pt>
                <c:pt idx="477">
                  <c:v>1801</c:v>
                </c:pt>
                <c:pt idx="478">
                  <c:v>1790</c:v>
                </c:pt>
                <c:pt idx="479">
                  <c:v>1785</c:v>
                </c:pt>
                <c:pt idx="480">
                  <c:v>1775</c:v>
                </c:pt>
                <c:pt idx="481">
                  <c:v>1764</c:v>
                </c:pt>
                <c:pt idx="482">
                  <c:v>1750</c:v>
                </c:pt>
                <c:pt idx="483">
                  <c:v>1721</c:v>
                </c:pt>
                <c:pt idx="484">
                  <c:v>1690</c:v>
                </c:pt>
                <c:pt idx="485">
                  <c:v>1677</c:v>
                </c:pt>
                <c:pt idx="486">
                  <c:v>1663</c:v>
                </c:pt>
                <c:pt idx="487">
                  <c:v>1661</c:v>
                </c:pt>
                <c:pt idx="488">
                  <c:v>1650</c:v>
                </c:pt>
                <c:pt idx="489">
                  <c:v>1641</c:v>
                </c:pt>
                <c:pt idx="490">
                  <c:v>1633</c:v>
                </c:pt>
                <c:pt idx="491">
                  <c:v>1627</c:v>
                </c:pt>
                <c:pt idx="492">
                  <c:v>1626</c:v>
                </c:pt>
                <c:pt idx="493">
                  <c:v>1624</c:v>
                </c:pt>
                <c:pt idx="494">
                  <c:v>1612</c:v>
                </c:pt>
                <c:pt idx="495">
                  <c:v>1593</c:v>
                </c:pt>
                <c:pt idx="496">
                  <c:v>1560</c:v>
                </c:pt>
                <c:pt idx="497">
                  <c:v>1523</c:v>
                </c:pt>
                <c:pt idx="498">
                  <c:v>1486</c:v>
                </c:pt>
                <c:pt idx="499">
                  <c:v>1458</c:v>
                </c:pt>
                <c:pt idx="500">
                  <c:v>1424</c:v>
                </c:pt>
                <c:pt idx="501">
                  <c:v>1392</c:v>
                </c:pt>
                <c:pt idx="502">
                  <c:v>1345</c:v>
                </c:pt>
                <c:pt idx="503">
                  <c:v>1288</c:v>
                </c:pt>
                <c:pt idx="504">
                  <c:v>1212</c:v>
                </c:pt>
                <c:pt idx="505">
                  <c:v>1131</c:v>
                </c:pt>
                <c:pt idx="506">
                  <c:v>1052</c:v>
                </c:pt>
                <c:pt idx="507">
                  <c:v>977</c:v>
                </c:pt>
                <c:pt idx="508">
                  <c:v>887</c:v>
                </c:pt>
                <c:pt idx="509">
                  <c:v>819</c:v>
                </c:pt>
                <c:pt idx="510">
                  <c:v>758</c:v>
                </c:pt>
                <c:pt idx="511">
                  <c:v>690</c:v>
                </c:pt>
                <c:pt idx="512">
                  <c:v>637</c:v>
                </c:pt>
                <c:pt idx="513">
                  <c:v>590</c:v>
                </c:pt>
                <c:pt idx="514">
                  <c:v>550</c:v>
                </c:pt>
                <c:pt idx="515">
                  <c:v>487</c:v>
                </c:pt>
                <c:pt idx="516">
                  <c:v>440</c:v>
                </c:pt>
                <c:pt idx="517">
                  <c:v>397</c:v>
                </c:pt>
                <c:pt idx="518">
                  <c:v>339</c:v>
                </c:pt>
                <c:pt idx="519">
                  <c:v>287</c:v>
                </c:pt>
                <c:pt idx="520">
                  <c:v>233</c:v>
                </c:pt>
                <c:pt idx="521">
                  <c:v>199</c:v>
                </c:pt>
                <c:pt idx="522">
                  <c:v>188</c:v>
                </c:pt>
                <c:pt idx="523">
                  <c:v>191</c:v>
                </c:pt>
                <c:pt idx="524">
                  <c:v>190</c:v>
                </c:pt>
                <c:pt idx="525">
                  <c:v>187</c:v>
                </c:pt>
                <c:pt idx="526">
                  <c:v>183</c:v>
                </c:pt>
                <c:pt idx="527">
                  <c:v>181</c:v>
                </c:pt>
                <c:pt idx="528">
                  <c:v>180</c:v>
                </c:pt>
                <c:pt idx="529">
                  <c:v>180</c:v>
                </c:pt>
                <c:pt idx="530">
                  <c:v>178</c:v>
                </c:pt>
                <c:pt idx="531">
                  <c:v>172</c:v>
                </c:pt>
                <c:pt idx="532">
                  <c:v>170</c:v>
                </c:pt>
                <c:pt idx="533">
                  <c:v>172</c:v>
                </c:pt>
                <c:pt idx="534">
                  <c:v>178</c:v>
                </c:pt>
                <c:pt idx="535">
                  <c:v>177</c:v>
                </c:pt>
                <c:pt idx="536">
                  <c:v>177</c:v>
                </c:pt>
                <c:pt idx="537">
                  <c:v>177</c:v>
                </c:pt>
                <c:pt idx="538">
                  <c:v>180</c:v>
                </c:pt>
                <c:pt idx="539">
                  <c:v>180</c:v>
                </c:pt>
                <c:pt idx="540">
                  <c:v>175</c:v>
                </c:pt>
                <c:pt idx="541">
                  <c:v>174</c:v>
                </c:pt>
                <c:pt idx="542">
                  <c:v>175</c:v>
                </c:pt>
                <c:pt idx="543">
                  <c:v>176</c:v>
                </c:pt>
                <c:pt idx="544">
                  <c:v>177</c:v>
                </c:pt>
                <c:pt idx="545">
                  <c:v>174</c:v>
                </c:pt>
                <c:pt idx="546">
                  <c:v>172</c:v>
                </c:pt>
                <c:pt idx="547">
                  <c:v>174</c:v>
                </c:pt>
                <c:pt idx="548">
                  <c:v>174</c:v>
                </c:pt>
                <c:pt idx="549">
                  <c:v>178</c:v>
                </c:pt>
              </c:numCache>
            </c:numRef>
          </c:yVal>
        </c:ser>
        <c:axId val="76798592"/>
        <c:axId val="76804480"/>
      </c:scatterChart>
      <c:valAx>
        <c:axId val="76798592"/>
        <c:scaling>
          <c:orientation val="minMax"/>
          <c:max val="8.3333333330000037E-2"/>
        </c:scaling>
        <c:axPos val="b"/>
        <c:numFmt formatCode="hh:mm:ss" sourceLinked="1"/>
        <c:tickLblPos val="nextTo"/>
        <c:crossAx val="76804480"/>
        <c:crosses val="autoZero"/>
        <c:crossBetween val="midCat"/>
        <c:majorUnit val="2.0833333330000002E-2"/>
      </c:valAx>
      <c:valAx>
        <c:axId val="76804480"/>
        <c:scaling>
          <c:orientation val="minMax"/>
        </c:scaling>
        <c:axPos val="l"/>
        <c:numFmt formatCode="General" sourceLinked="1"/>
        <c:tickLblPos val="nextTo"/>
        <c:crossAx val="76798592"/>
        <c:crosses val="autoZero"/>
        <c:crossBetween val="midCat"/>
      </c:valAx>
    </c:plotArea>
    <c:plotVisOnly val="1"/>
  </c:chart>
  <c:printSettings>
    <c:headerFooter/>
    <c:pageMargins b="0.78740157499999996" l="0.70000000000000007" r="0.70000000000000007" t="0.78740157499999996" header="0.30000000000000004" footer="0.30000000000000004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676274</xdr:colOff>
      <xdr:row>8</xdr:row>
      <xdr:rowOff>152400</xdr:rowOff>
    </xdr:from>
    <xdr:to>
      <xdr:col>18</xdr:col>
      <xdr:colOff>761999</xdr:colOff>
      <xdr:row>23</xdr:row>
      <xdr:rowOff>38100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676274</xdr:colOff>
      <xdr:row>23</xdr:row>
      <xdr:rowOff>180975</xdr:rowOff>
    </xdr:from>
    <xdr:to>
      <xdr:col>18</xdr:col>
      <xdr:colOff>761999</xdr:colOff>
      <xdr:row>38</xdr:row>
      <xdr:rowOff>66675</xdr:rowOff>
    </xdr:to>
    <xdr:graphicFrame macro="">
      <xdr:nvGraphicFramePr>
        <xdr:cNvPr id="3" name="Diagramm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0.02083</cdr:x>
      <cdr:y>0.07639</cdr:y>
    </cdr:from>
    <cdr:to>
      <cdr:x>0.27292</cdr:x>
      <cdr:y>0.15972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95250" y="209550"/>
          <a:ext cx="1152525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de-DE" sz="1100"/>
            <a:t>speed (km/h)</a:t>
          </a:r>
        </a:p>
      </cdr:txBody>
    </cdr:sp>
  </cdr:relSizeAnchor>
  <cdr:relSizeAnchor xmlns:cdr="http://schemas.openxmlformats.org/drawingml/2006/chartDrawing">
    <cdr:from>
      <cdr:x>0.82885</cdr:x>
      <cdr:y>0.74653</cdr:y>
    </cdr:from>
    <cdr:to>
      <cdr:x>0.99859</cdr:x>
      <cdr:y>0.83333</cdr:y>
    </cdr:to>
    <cdr:sp macro="" textlink="">
      <cdr:nvSpPr>
        <cdr:cNvPr id="3" name="Textfeld 2"/>
        <cdr:cNvSpPr txBox="1"/>
      </cdr:nvSpPr>
      <cdr:spPr>
        <a:xfrm xmlns:a="http://schemas.openxmlformats.org/drawingml/2006/main">
          <a:off x="5581651" y="2047874"/>
          <a:ext cx="1142999" cy="238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de-DE" sz="1100"/>
            <a:t>time (hh:mm:ss)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0.02829</cdr:x>
      <cdr:y>0.06597</cdr:y>
    </cdr:from>
    <cdr:to>
      <cdr:x>0.25743</cdr:x>
      <cdr:y>0.15278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190501" y="180975"/>
          <a:ext cx="1543050" cy="238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de-DE" sz="1100"/>
            <a:t>altitude (m)</a:t>
          </a:r>
        </a:p>
      </cdr:txBody>
    </cdr:sp>
  </cdr:relSizeAnchor>
  <cdr:relSizeAnchor xmlns:cdr="http://schemas.openxmlformats.org/drawingml/2006/chartDrawing">
    <cdr:from>
      <cdr:x>0.82744</cdr:x>
      <cdr:y>0.74653</cdr:y>
    </cdr:from>
    <cdr:to>
      <cdr:x>0.99859</cdr:x>
      <cdr:y>0.82292</cdr:y>
    </cdr:to>
    <cdr:sp macro="" textlink="">
      <cdr:nvSpPr>
        <cdr:cNvPr id="3" name="Textfeld 2"/>
        <cdr:cNvSpPr txBox="1"/>
      </cdr:nvSpPr>
      <cdr:spPr>
        <a:xfrm xmlns:a="http://schemas.openxmlformats.org/drawingml/2006/main">
          <a:off x="5572126" y="2047875"/>
          <a:ext cx="1152525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de-DE" sz="1100"/>
            <a:t>time (hh:mm:ss)</a:t>
          </a:r>
        </a:p>
      </cdr:txBody>
    </cdr:sp>
  </cdr:relSizeAnchor>
</c:userShape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551"/>
  <sheetViews>
    <sheetView tabSelected="1" workbookViewId="0">
      <selection activeCell="S30" sqref="S30:S31"/>
    </sheetView>
  </sheetViews>
  <sheetFormatPr baseColWidth="10" defaultRowHeight="15"/>
  <cols>
    <col min="1" max="1" width="6" bestFit="1" customWidth="1"/>
    <col min="2" max="2" width="17.85546875" bestFit="1" customWidth="1"/>
    <col min="4" max="4" width="12.140625" bestFit="1" customWidth="1"/>
    <col min="5" max="5" width="8.140625" bestFit="1" customWidth="1"/>
    <col min="6" max="6" width="13.140625" bestFit="1" customWidth="1"/>
    <col min="7" max="7" width="9.5703125" bestFit="1" customWidth="1"/>
    <col min="8" max="8" width="20" bestFit="1" customWidth="1"/>
    <col min="9" max="9" width="17" bestFit="1" customWidth="1"/>
    <col min="10" max="10" width="12.85546875" bestFit="1" customWidth="1"/>
    <col min="11" max="11" width="19.7109375" bestFit="1" customWidth="1"/>
  </cols>
  <sheetData>
    <row r="1" spans="1:11">
      <c r="A1" t="s">
        <v>549</v>
      </c>
      <c r="B1" t="s">
        <v>550</v>
      </c>
      <c r="C1" t="s">
        <v>554</v>
      </c>
      <c r="D1" t="s">
        <v>555</v>
      </c>
      <c r="E1" t="s">
        <v>551</v>
      </c>
      <c r="F1" t="s">
        <v>556</v>
      </c>
      <c r="G1" t="s">
        <v>552</v>
      </c>
      <c r="H1" t="s">
        <v>553</v>
      </c>
      <c r="I1" t="s">
        <v>557</v>
      </c>
      <c r="J1" t="s">
        <v>558</v>
      </c>
      <c r="K1" t="s">
        <v>559</v>
      </c>
    </row>
    <row r="2" spans="1:11">
      <c r="A2">
        <v>1</v>
      </c>
      <c r="B2" s="2">
        <v>40745.835520833331</v>
      </c>
      <c r="C2">
        <v>74</v>
      </c>
      <c r="D2">
        <v>32</v>
      </c>
      <c r="E2" s="1">
        <v>1.9328703703703704E-3</v>
      </c>
      <c r="F2">
        <v>0.7</v>
      </c>
      <c r="G2">
        <v>285</v>
      </c>
      <c r="H2" t="s">
        <v>0</v>
      </c>
      <c r="I2">
        <f>SUM(D2:D551)</f>
        <v>978535</v>
      </c>
      <c r="J2" s="1">
        <f>E2</f>
        <v>1.9328703703703704E-3</v>
      </c>
    </row>
    <row r="3" spans="1:11">
      <c r="A3">
        <v>2</v>
      </c>
      <c r="B3" s="2">
        <v>40745.837453703702</v>
      </c>
      <c r="C3">
        <v>51</v>
      </c>
      <c r="D3">
        <v>13</v>
      </c>
      <c r="E3" s="1">
        <v>3.9351851851851852E-4</v>
      </c>
      <c r="F3">
        <v>1.4</v>
      </c>
      <c r="G3">
        <v>106</v>
      </c>
      <c r="H3" t="s">
        <v>1</v>
      </c>
      <c r="J3" s="1">
        <f>J2+E3</f>
        <v>2.3263888888888891E-3</v>
      </c>
    </row>
    <row r="4" spans="1:11">
      <c r="A4">
        <v>3</v>
      </c>
      <c r="B4" s="2">
        <v>40745.837847222225</v>
      </c>
      <c r="C4">
        <v>43</v>
      </c>
      <c r="D4">
        <v>13</v>
      </c>
      <c r="E4" s="1">
        <v>6.018518518518519E-4</v>
      </c>
      <c r="F4">
        <v>0.9</v>
      </c>
      <c r="G4">
        <v>281</v>
      </c>
      <c r="H4" t="s">
        <v>2</v>
      </c>
      <c r="J4" s="1">
        <f t="shared" ref="J4:J67" si="0">J3+E4</f>
        <v>2.9282407407407408E-3</v>
      </c>
    </row>
    <row r="5" spans="1:11">
      <c r="A5">
        <v>4</v>
      </c>
      <c r="B5" s="2">
        <v>40745.838449074072</v>
      </c>
      <c r="C5">
        <v>41</v>
      </c>
      <c r="D5">
        <v>13</v>
      </c>
      <c r="E5" s="1">
        <v>2.5462962962962961E-4</v>
      </c>
      <c r="F5">
        <v>2</v>
      </c>
      <c r="G5">
        <v>2</v>
      </c>
      <c r="H5" t="s">
        <v>1</v>
      </c>
      <c r="J5" s="1">
        <f t="shared" si="0"/>
        <v>3.1828703703703706E-3</v>
      </c>
    </row>
    <row r="6" spans="1:11">
      <c r="A6">
        <v>5</v>
      </c>
      <c r="B6" s="2">
        <v>40745.838703703703</v>
      </c>
      <c r="C6">
        <v>41</v>
      </c>
      <c r="D6">
        <v>17</v>
      </c>
      <c r="E6" s="1">
        <v>5.7870370370370378E-4</v>
      </c>
      <c r="F6">
        <v>1.2</v>
      </c>
      <c r="G6">
        <v>172</v>
      </c>
      <c r="H6" t="s">
        <v>3</v>
      </c>
      <c r="J6" s="1">
        <f t="shared" si="0"/>
        <v>3.7615740740740743E-3</v>
      </c>
    </row>
    <row r="7" spans="1:11">
      <c r="A7">
        <v>6</v>
      </c>
      <c r="B7" s="2">
        <v>40745.839282407411</v>
      </c>
      <c r="C7">
        <v>38</v>
      </c>
      <c r="D7">
        <v>5</v>
      </c>
      <c r="E7" s="1">
        <v>2.3148148148148146E-4</v>
      </c>
      <c r="F7">
        <v>0.9</v>
      </c>
      <c r="G7">
        <v>265</v>
      </c>
      <c r="H7" t="s">
        <v>4</v>
      </c>
      <c r="J7" s="1">
        <f t="shared" si="0"/>
        <v>3.9930555555555561E-3</v>
      </c>
    </row>
    <row r="8" spans="1:11">
      <c r="A8">
        <v>7</v>
      </c>
      <c r="B8" s="2">
        <v>40745.839513888888</v>
      </c>
      <c r="C8">
        <v>36</v>
      </c>
      <c r="D8">
        <v>13</v>
      </c>
      <c r="E8" s="1">
        <v>6.2500000000000001E-4</v>
      </c>
      <c r="F8">
        <v>0.9</v>
      </c>
      <c r="G8">
        <v>3</v>
      </c>
      <c r="H8" t="s">
        <v>5</v>
      </c>
      <c r="J8" s="1">
        <f t="shared" si="0"/>
        <v>4.6180555555555558E-3</v>
      </c>
    </row>
    <row r="9" spans="1:11">
      <c r="A9">
        <v>8</v>
      </c>
      <c r="B9" s="2">
        <v>40745.840138888889</v>
      </c>
      <c r="C9">
        <v>36</v>
      </c>
      <c r="D9">
        <v>11</v>
      </c>
      <c r="E9" s="1">
        <v>2.8935185185185189E-4</v>
      </c>
      <c r="F9">
        <v>2</v>
      </c>
      <c r="G9">
        <v>185</v>
      </c>
      <c r="H9" t="s">
        <v>6</v>
      </c>
      <c r="J9" s="1">
        <f t="shared" si="0"/>
        <v>4.9074074074074081E-3</v>
      </c>
    </row>
    <row r="10" spans="1:11">
      <c r="A10">
        <v>9</v>
      </c>
      <c r="B10" s="2">
        <v>40745.840428240743</v>
      </c>
      <c r="C10">
        <v>32</v>
      </c>
      <c r="D10">
        <v>9</v>
      </c>
      <c r="E10" s="1">
        <v>2.0833333333333335E-4</v>
      </c>
      <c r="F10">
        <v>2</v>
      </c>
      <c r="G10">
        <v>243</v>
      </c>
      <c r="H10" t="s">
        <v>7</v>
      </c>
      <c r="J10" s="1">
        <f t="shared" si="0"/>
        <v>5.115740740740741E-3</v>
      </c>
    </row>
    <row r="11" spans="1:11">
      <c r="A11">
        <v>10</v>
      </c>
      <c r="B11" s="2">
        <v>40745.840636574074</v>
      </c>
      <c r="C11">
        <v>29</v>
      </c>
      <c r="D11">
        <v>3</v>
      </c>
      <c r="E11" s="1">
        <v>2.7777777777777778E-4</v>
      </c>
      <c r="F11">
        <v>0.5</v>
      </c>
      <c r="G11">
        <v>222</v>
      </c>
      <c r="H11" t="s">
        <v>8</v>
      </c>
      <c r="J11" s="1">
        <f t="shared" si="0"/>
        <v>5.3935185185185188E-3</v>
      </c>
    </row>
    <row r="12" spans="1:11">
      <c r="A12">
        <v>11</v>
      </c>
      <c r="B12" s="2">
        <v>40745.840914351851</v>
      </c>
      <c r="C12">
        <v>28</v>
      </c>
      <c r="D12">
        <v>3</v>
      </c>
      <c r="E12" s="1">
        <v>6.9444444444444444E-5</v>
      </c>
      <c r="F12">
        <v>2</v>
      </c>
      <c r="G12">
        <v>157</v>
      </c>
      <c r="H12" t="s">
        <v>9</v>
      </c>
      <c r="J12" s="1">
        <f t="shared" si="0"/>
        <v>5.4629629629629629E-3</v>
      </c>
    </row>
    <row r="13" spans="1:11">
      <c r="A13">
        <v>12</v>
      </c>
      <c r="B13" s="2">
        <v>40745.840983796297</v>
      </c>
      <c r="C13">
        <v>27</v>
      </c>
      <c r="D13">
        <v>28</v>
      </c>
      <c r="E13" s="1">
        <v>2.5462962962962961E-4</v>
      </c>
      <c r="F13">
        <v>5</v>
      </c>
      <c r="G13">
        <v>184</v>
      </c>
      <c r="H13" t="s">
        <v>10</v>
      </c>
      <c r="J13" s="1">
        <f t="shared" si="0"/>
        <v>5.7175925925925927E-3</v>
      </c>
    </row>
    <row r="14" spans="1:11">
      <c r="A14">
        <v>13</v>
      </c>
      <c r="B14" s="2">
        <v>40745.841238425928</v>
      </c>
      <c r="C14">
        <v>27</v>
      </c>
      <c r="D14">
        <v>9</v>
      </c>
      <c r="E14" s="1">
        <v>4.6296296296296294E-5</v>
      </c>
      <c r="F14">
        <v>8</v>
      </c>
      <c r="G14">
        <v>181</v>
      </c>
      <c r="H14" t="s">
        <v>11</v>
      </c>
      <c r="J14" s="1">
        <f t="shared" si="0"/>
        <v>5.7638888888888887E-3</v>
      </c>
    </row>
    <row r="15" spans="1:11">
      <c r="A15">
        <v>14</v>
      </c>
      <c r="B15" s="2">
        <v>40745.841284722221</v>
      </c>
      <c r="C15">
        <v>25</v>
      </c>
      <c r="D15">
        <v>8</v>
      </c>
      <c r="E15" s="1">
        <v>4.6296296296296294E-5</v>
      </c>
      <c r="F15">
        <v>7</v>
      </c>
      <c r="G15">
        <v>189</v>
      </c>
      <c r="H15" t="s">
        <v>12</v>
      </c>
      <c r="J15" s="1">
        <f t="shared" si="0"/>
        <v>5.8101851851851847E-3</v>
      </c>
    </row>
    <row r="16" spans="1:11">
      <c r="A16">
        <v>15</v>
      </c>
      <c r="B16" s="2">
        <v>40745.841331018521</v>
      </c>
      <c r="C16">
        <v>25</v>
      </c>
      <c r="D16">
        <v>25</v>
      </c>
      <c r="E16" s="1">
        <v>1.7361111111111112E-4</v>
      </c>
      <c r="F16">
        <v>6</v>
      </c>
      <c r="G16">
        <v>254</v>
      </c>
      <c r="H16" t="s">
        <v>13</v>
      </c>
      <c r="J16" s="1">
        <f t="shared" si="0"/>
        <v>5.9837962962962961E-3</v>
      </c>
    </row>
    <row r="17" spans="1:10">
      <c r="A17">
        <v>16</v>
      </c>
      <c r="B17" s="2">
        <v>40745.841504629629</v>
      </c>
      <c r="C17">
        <v>20</v>
      </c>
      <c r="D17">
        <v>3</v>
      </c>
      <c r="E17" s="1">
        <v>2.3148148148148147E-5</v>
      </c>
      <c r="F17">
        <v>6</v>
      </c>
      <c r="G17">
        <v>248</v>
      </c>
      <c r="H17" t="s">
        <v>14</v>
      </c>
      <c r="J17" s="1">
        <f t="shared" si="0"/>
        <v>6.0069444444444441E-3</v>
      </c>
    </row>
    <row r="18" spans="1:10">
      <c r="A18">
        <v>17</v>
      </c>
      <c r="B18" s="2">
        <v>40745.841527777775</v>
      </c>
      <c r="C18">
        <v>20</v>
      </c>
      <c r="D18">
        <v>21</v>
      </c>
      <c r="E18" s="1">
        <v>1.9675925925925926E-4</v>
      </c>
      <c r="F18">
        <v>5</v>
      </c>
      <c r="G18">
        <v>247</v>
      </c>
      <c r="H18" t="s">
        <v>15</v>
      </c>
      <c r="J18" s="1">
        <f t="shared" si="0"/>
        <v>6.2037037037037035E-3</v>
      </c>
    </row>
    <row r="19" spans="1:10">
      <c r="A19">
        <v>18</v>
      </c>
      <c r="B19" s="2">
        <v>40745.841724537036</v>
      </c>
      <c r="C19">
        <v>17</v>
      </c>
      <c r="D19">
        <v>7</v>
      </c>
      <c r="E19" s="1">
        <v>5.2083333333333333E-4</v>
      </c>
      <c r="F19">
        <v>0.6</v>
      </c>
      <c r="G19">
        <v>37</v>
      </c>
      <c r="H19" t="s">
        <v>16</v>
      </c>
      <c r="J19" s="1">
        <f t="shared" si="0"/>
        <v>6.7245370370370367E-3</v>
      </c>
    </row>
    <row r="20" spans="1:10">
      <c r="A20">
        <v>19</v>
      </c>
      <c r="B20" s="2">
        <v>40745.842245370368</v>
      </c>
      <c r="C20">
        <v>14</v>
      </c>
      <c r="D20">
        <v>4</v>
      </c>
      <c r="E20" s="1">
        <v>3.8194444444444446E-4</v>
      </c>
      <c r="F20">
        <v>0.4</v>
      </c>
      <c r="G20">
        <v>140</v>
      </c>
      <c r="H20" t="s">
        <v>17</v>
      </c>
      <c r="J20" s="1">
        <f t="shared" si="0"/>
        <v>7.106481481481481E-3</v>
      </c>
    </row>
    <row r="21" spans="1:10">
      <c r="A21">
        <v>20</v>
      </c>
      <c r="B21" s="2">
        <v>40745.842627314814</v>
      </c>
      <c r="C21">
        <v>14</v>
      </c>
      <c r="D21">
        <v>37</v>
      </c>
      <c r="E21" s="1">
        <v>1.7361111111111112E-4</v>
      </c>
      <c r="F21">
        <v>9</v>
      </c>
      <c r="G21">
        <v>115</v>
      </c>
      <c r="H21" t="s">
        <v>18</v>
      </c>
      <c r="J21" s="1">
        <f t="shared" si="0"/>
        <v>7.2800925925925923E-3</v>
      </c>
    </row>
    <row r="22" spans="1:10">
      <c r="A22">
        <v>21</v>
      </c>
      <c r="B22" s="2">
        <v>40745.842800925922</v>
      </c>
      <c r="C22">
        <v>13</v>
      </c>
      <c r="D22">
        <v>38</v>
      </c>
      <c r="E22" s="1">
        <v>1.3888888888888889E-4</v>
      </c>
      <c r="F22">
        <v>11</v>
      </c>
      <c r="G22">
        <v>170</v>
      </c>
      <c r="H22" t="s">
        <v>19</v>
      </c>
      <c r="J22" s="1">
        <f t="shared" si="0"/>
        <v>7.4189814814814813E-3</v>
      </c>
    </row>
    <row r="23" spans="1:10">
      <c r="A23">
        <v>22</v>
      </c>
      <c r="B23" s="2">
        <v>40745.842939814815</v>
      </c>
      <c r="C23">
        <v>12</v>
      </c>
      <c r="D23">
        <v>52</v>
      </c>
      <c r="E23" s="1">
        <v>1.6203703703703703E-4</v>
      </c>
      <c r="F23">
        <v>13</v>
      </c>
      <c r="G23">
        <v>211</v>
      </c>
      <c r="H23" t="s">
        <v>20</v>
      </c>
      <c r="J23" s="1">
        <f t="shared" si="0"/>
        <v>7.5810185185185182E-3</v>
      </c>
    </row>
    <row r="24" spans="1:10">
      <c r="A24">
        <v>23</v>
      </c>
      <c r="B24" s="2">
        <v>40745.843101851853</v>
      </c>
      <c r="C24">
        <v>12</v>
      </c>
      <c r="D24">
        <v>47</v>
      </c>
      <c r="E24" s="1">
        <v>1.6203703703703703E-4</v>
      </c>
      <c r="F24">
        <v>12</v>
      </c>
      <c r="G24">
        <v>216</v>
      </c>
      <c r="H24" t="s">
        <v>21</v>
      </c>
      <c r="J24" s="1">
        <f t="shared" si="0"/>
        <v>7.7430555555555551E-3</v>
      </c>
    </row>
    <row r="25" spans="1:10">
      <c r="A25">
        <v>24</v>
      </c>
      <c r="B25" s="2">
        <v>40745.843263888892</v>
      </c>
      <c r="C25">
        <v>9</v>
      </c>
      <c r="D25">
        <v>24</v>
      </c>
      <c r="E25" s="1">
        <v>5.7870370370370366E-5</v>
      </c>
      <c r="F25">
        <v>18</v>
      </c>
      <c r="G25">
        <v>204</v>
      </c>
      <c r="H25" t="s">
        <v>22</v>
      </c>
      <c r="J25" s="1">
        <f t="shared" si="0"/>
        <v>7.8009259259259256E-3</v>
      </c>
    </row>
    <row r="26" spans="1:10">
      <c r="A26">
        <v>25</v>
      </c>
      <c r="B26" s="2">
        <v>40745.843321759261</v>
      </c>
      <c r="C26">
        <v>9</v>
      </c>
      <c r="D26">
        <v>25</v>
      </c>
      <c r="E26" s="1">
        <v>5.7870370370370366E-5</v>
      </c>
      <c r="F26">
        <v>18</v>
      </c>
      <c r="G26">
        <v>172</v>
      </c>
      <c r="H26" t="s">
        <v>23</v>
      </c>
      <c r="J26" s="1">
        <f t="shared" si="0"/>
        <v>7.858796296296296E-3</v>
      </c>
    </row>
    <row r="27" spans="1:10">
      <c r="A27">
        <v>26</v>
      </c>
      <c r="B27" s="2">
        <v>40745.84337962963</v>
      </c>
      <c r="C27">
        <v>8</v>
      </c>
      <c r="D27">
        <v>36</v>
      </c>
      <c r="E27" s="1">
        <v>6.9444444444444444E-5</v>
      </c>
      <c r="F27">
        <v>22</v>
      </c>
      <c r="G27">
        <v>141</v>
      </c>
      <c r="H27" t="s">
        <v>24</v>
      </c>
      <c r="J27" s="1">
        <f t="shared" si="0"/>
        <v>7.9282407407407409E-3</v>
      </c>
    </row>
    <row r="28" spans="1:10">
      <c r="A28">
        <v>27</v>
      </c>
      <c r="B28" s="2">
        <v>40745.843449074076</v>
      </c>
      <c r="C28">
        <v>8</v>
      </c>
      <c r="D28">
        <v>19</v>
      </c>
      <c r="E28" s="1">
        <v>3.4722222222222222E-5</v>
      </c>
      <c r="F28">
        <v>23</v>
      </c>
      <c r="G28">
        <v>118</v>
      </c>
      <c r="H28" t="s">
        <v>25</v>
      </c>
      <c r="J28" s="1">
        <f t="shared" si="0"/>
        <v>7.9629629629629634E-3</v>
      </c>
    </row>
    <row r="29" spans="1:10">
      <c r="A29">
        <v>28</v>
      </c>
      <c r="B29" s="2">
        <v>40745.8434837963</v>
      </c>
      <c r="C29">
        <v>9</v>
      </c>
      <c r="D29">
        <v>24</v>
      </c>
      <c r="E29" s="1">
        <v>4.6296296296296294E-5</v>
      </c>
      <c r="F29">
        <v>21</v>
      </c>
      <c r="G29">
        <v>102</v>
      </c>
      <c r="H29" t="s">
        <v>26</v>
      </c>
      <c r="J29" s="1">
        <f t="shared" si="0"/>
        <v>8.0092592592592594E-3</v>
      </c>
    </row>
    <row r="30" spans="1:10">
      <c r="A30">
        <v>29</v>
      </c>
      <c r="B30" s="2">
        <v>40745.843530092592</v>
      </c>
      <c r="C30">
        <v>11</v>
      </c>
      <c r="D30">
        <v>35</v>
      </c>
      <c r="E30" s="1">
        <v>6.9444444444444444E-5</v>
      </c>
      <c r="F30">
        <v>21</v>
      </c>
      <c r="G30">
        <v>117</v>
      </c>
      <c r="H30" t="s">
        <v>27</v>
      </c>
      <c r="J30" s="1">
        <f t="shared" si="0"/>
        <v>8.0787037037037043E-3</v>
      </c>
    </row>
    <row r="31" spans="1:10">
      <c r="A31">
        <v>30</v>
      </c>
      <c r="B31" s="2">
        <v>40745.843599537038</v>
      </c>
      <c r="C31">
        <v>10</v>
      </c>
      <c r="D31">
        <v>80</v>
      </c>
      <c r="E31" s="1">
        <v>1.273148148148148E-4</v>
      </c>
      <c r="F31">
        <v>26</v>
      </c>
      <c r="G31">
        <v>130</v>
      </c>
      <c r="H31" t="s">
        <v>28</v>
      </c>
      <c r="J31" s="1">
        <f t="shared" si="0"/>
        <v>8.2060185185185187E-3</v>
      </c>
    </row>
    <row r="32" spans="1:10">
      <c r="A32">
        <v>31</v>
      </c>
      <c r="B32" s="2">
        <v>40745.843726851854</v>
      </c>
      <c r="C32">
        <v>10</v>
      </c>
      <c r="D32">
        <v>48</v>
      </c>
      <c r="E32" s="1">
        <v>6.9444444444444444E-5</v>
      </c>
      <c r="F32">
        <v>29</v>
      </c>
      <c r="G32">
        <v>131</v>
      </c>
      <c r="H32" t="s">
        <v>29</v>
      </c>
      <c r="J32" s="1">
        <f t="shared" si="0"/>
        <v>8.2754629629629636E-3</v>
      </c>
    </row>
    <row r="33" spans="1:10">
      <c r="A33">
        <v>32</v>
      </c>
      <c r="B33" s="2">
        <v>40745.8437962963</v>
      </c>
      <c r="C33">
        <v>9</v>
      </c>
      <c r="D33">
        <v>56</v>
      </c>
      <c r="E33" s="1">
        <v>8.1018518518518516E-5</v>
      </c>
      <c r="F33">
        <v>29</v>
      </c>
      <c r="G33">
        <v>120</v>
      </c>
      <c r="H33" t="s">
        <v>30</v>
      </c>
      <c r="J33" s="1">
        <f t="shared" si="0"/>
        <v>8.3564814814814821E-3</v>
      </c>
    </row>
    <row r="34" spans="1:10">
      <c r="A34">
        <v>33</v>
      </c>
      <c r="B34" s="2">
        <v>40745.843877314815</v>
      </c>
      <c r="C34">
        <v>6</v>
      </c>
      <c r="D34">
        <v>33</v>
      </c>
      <c r="E34" s="1">
        <v>4.6296296296296294E-5</v>
      </c>
      <c r="F34">
        <v>30</v>
      </c>
      <c r="G34">
        <v>117</v>
      </c>
      <c r="H34" t="s">
        <v>31</v>
      </c>
      <c r="J34" s="1">
        <f t="shared" si="0"/>
        <v>8.4027777777777781E-3</v>
      </c>
    </row>
    <row r="35" spans="1:10">
      <c r="A35">
        <v>34</v>
      </c>
      <c r="B35" s="2">
        <v>40745.843923611108</v>
      </c>
      <c r="C35">
        <v>4</v>
      </c>
      <c r="D35">
        <v>100</v>
      </c>
      <c r="E35" s="1">
        <v>1.5046296296296297E-4</v>
      </c>
      <c r="F35">
        <v>28</v>
      </c>
      <c r="G35">
        <v>130</v>
      </c>
      <c r="H35" t="s">
        <v>32</v>
      </c>
      <c r="J35" s="1">
        <f t="shared" si="0"/>
        <v>8.5532407407407415E-3</v>
      </c>
    </row>
    <row r="36" spans="1:10">
      <c r="A36">
        <v>35</v>
      </c>
      <c r="B36" s="2">
        <v>40745.844074074077</v>
      </c>
      <c r="C36">
        <v>7</v>
      </c>
      <c r="D36">
        <v>12</v>
      </c>
      <c r="E36" s="1">
        <v>2.3148148148148147E-5</v>
      </c>
      <c r="F36">
        <v>22</v>
      </c>
      <c r="G36">
        <v>135</v>
      </c>
      <c r="H36" t="s">
        <v>33</v>
      </c>
      <c r="J36" s="1">
        <f t="shared" si="0"/>
        <v>8.5763888888888903E-3</v>
      </c>
    </row>
    <row r="37" spans="1:10">
      <c r="A37">
        <v>36</v>
      </c>
      <c r="B37" s="2">
        <v>40745.844097222223</v>
      </c>
      <c r="C37">
        <v>6</v>
      </c>
      <c r="D37">
        <v>55</v>
      </c>
      <c r="E37" s="1">
        <v>1.1574074074074073E-4</v>
      </c>
      <c r="F37">
        <v>20</v>
      </c>
      <c r="G37">
        <v>162</v>
      </c>
      <c r="H37" t="s">
        <v>34</v>
      </c>
      <c r="J37" s="1">
        <f t="shared" si="0"/>
        <v>8.6921296296296312E-3</v>
      </c>
    </row>
    <row r="38" spans="1:10">
      <c r="A38">
        <v>37</v>
      </c>
      <c r="B38" s="2">
        <v>40745.844212962962</v>
      </c>
      <c r="C38">
        <v>8</v>
      </c>
      <c r="D38">
        <v>4</v>
      </c>
      <c r="E38" s="1">
        <v>1.1574074074074073E-5</v>
      </c>
      <c r="F38">
        <v>15</v>
      </c>
      <c r="G38">
        <v>200</v>
      </c>
      <c r="H38" t="s">
        <v>35</v>
      </c>
      <c r="J38" s="1">
        <f t="shared" si="0"/>
        <v>8.7037037037037048E-3</v>
      </c>
    </row>
    <row r="39" spans="1:10">
      <c r="A39">
        <v>38</v>
      </c>
      <c r="B39" s="2">
        <v>40745.844224537039</v>
      </c>
      <c r="C39">
        <v>7</v>
      </c>
      <c r="D39">
        <v>81</v>
      </c>
      <c r="E39" s="1">
        <v>1.5046296296296297E-4</v>
      </c>
      <c r="F39">
        <v>22</v>
      </c>
      <c r="G39">
        <v>198</v>
      </c>
      <c r="H39" t="s">
        <v>36</v>
      </c>
      <c r="J39" s="1">
        <f t="shared" si="0"/>
        <v>8.8541666666666682E-3</v>
      </c>
    </row>
    <row r="40" spans="1:10">
      <c r="A40">
        <v>39</v>
      </c>
      <c r="B40" s="2">
        <v>40745.844375000001</v>
      </c>
      <c r="C40">
        <v>3</v>
      </c>
      <c r="D40">
        <v>58</v>
      </c>
      <c r="E40" s="1">
        <v>1.0416666666666667E-4</v>
      </c>
      <c r="F40">
        <v>23</v>
      </c>
      <c r="G40">
        <v>192</v>
      </c>
      <c r="H40" t="s">
        <v>37</v>
      </c>
      <c r="J40" s="1">
        <f t="shared" si="0"/>
        <v>8.9583333333333355E-3</v>
      </c>
    </row>
    <row r="41" spans="1:10">
      <c r="A41">
        <v>40</v>
      </c>
      <c r="B41" s="2">
        <v>40745.84447916667</v>
      </c>
      <c r="C41">
        <v>2</v>
      </c>
      <c r="D41">
        <v>74</v>
      </c>
      <c r="E41" s="1">
        <v>1.1574074074074073E-4</v>
      </c>
      <c r="F41">
        <v>27</v>
      </c>
      <c r="G41">
        <v>172</v>
      </c>
      <c r="H41" t="s">
        <v>38</v>
      </c>
      <c r="J41" s="1">
        <f t="shared" si="0"/>
        <v>9.0740740740740764E-3</v>
      </c>
    </row>
    <row r="42" spans="1:10">
      <c r="A42">
        <v>41</v>
      </c>
      <c r="B42" s="2">
        <v>40745.844594907408</v>
      </c>
      <c r="C42">
        <v>3</v>
      </c>
      <c r="D42">
        <v>73</v>
      </c>
      <c r="E42" s="1">
        <v>1.0416666666666667E-4</v>
      </c>
      <c r="F42">
        <v>29</v>
      </c>
      <c r="G42">
        <v>168</v>
      </c>
      <c r="H42" t="s">
        <v>39</v>
      </c>
      <c r="J42" s="1">
        <f t="shared" si="0"/>
        <v>9.1782407407407438E-3</v>
      </c>
    </row>
    <row r="43" spans="1:10">
      <c r="A43">
        <v>42</v>
      </c>
      <c r="B43" s="2">
        <v>40745.844699074078</v>
      </c>
      <c r="C43">
        <v>5</v>
      </c>
      <c r="D43">
        <v>67</v>
      </c>
      <c r="E43" s="1">
        <v>1.0416666666666667E-4</v>
      </c>
      <c r="F43">
        <v>27</v>
      </c>
      <c r="G43">
        <v>167</v>
      </c>
      <c r="H43" t="s">
        <v>40</v>
      </c>
      <c r="J43" s="1">
        <f t="shared" si="0"/>
        <v>9.2824074074074111E-3</v>
      </c>
    </row>
    <row r="44" spans="1:10">
      <c r="A44">
        <v>43</v>
      </c>
      <c r="B44" s="2">
        <v>40745.84480324074</v>
      </c>
      <c r="C44">
        <v>4</v>
      </c>
      <c r="D44">
        <v>98</v>
      </c>
      <c r="E44" s="1">
        <v>1.273148148148148E-4</v>
      </c>
      <c r="F44">
        <v>32</v>
      </c>
      <c r="G44">
        <v>169</v>
      </c>
      <c r="H44" t="s">
        <v>41</v>
      </c>
      <c r="J44" s="1">
        <f t="shared" si="0"/>
        <v>9.4097222222222256E-3</v>
      </c>
    </row>
    <row r="45" spans="1:10">
      <c r="A45">
        <v>44</v>
      </c>
      <c r="B45" s="2">
        <v>40745.844930555555</v>
      </c>
      <c r="C45">
        <v>3</v>
      </c>
      <c r="D45">
        <v>116</v>
      </c>
      <c r="E45" s="1">
        <v>1.3888888888888889E-4</v>
      </c>
      <c r="F45">
        <v>35</v>
      </c>
      <c r="G45">
        <v>171</v>
      </c>
      <c r="H45" t="s">
        <v>42</v>
      </c>
      <c r="J45" s="1">
        <f t="shared" si="0"/>
        <v>9.5486111111111136E-3</v>
      </c>
    </row>
    <row r="46" spans="1:10">
      <c r="A46">
        <v>45</v>
      </c>
      <c r="B46" s="2">
        <v>40745.845069444447</v>
      </c>
      <c r="C46">
        <v>6</v>
      </c>
      <c r="D46">
        <v>129</v>
      </c>
      <c r="E46" s="1">
        <v>1.3888888888888889E-4</v>
      </c>
      <c r="F46">
        <v>39</v>
      </c>
      <c r="G46">
        <v>171</v>
      </c>
      <c r="H46" t="s">
        <v>43</v>
      </c>
      <c r="J46" s="1">
        <f t="shared" si="0"/>
        <v>9.6875000000000017E-3</v>
      </c>
    </row>
    <row r="47" spans="1:10">
      <c r="A47">
        <v>46</v>
      </c>
      <c r="B47" s="2">
        <v>40745.845208333332</v>
      </c>
      <c r="C47">
        <v>8</v>
      </c>
      <c r="D47">
        <v>78</v>
      </c>
      <c r="E47" s="1">
        <v>1.0416666666666667E-4</v>
      </c>
      <c r="F47">
        <v>31</v>
      </c>
      <c r="G47">
        <v>172</v>
      </c>
      <c r="H47" t="s">
        <v>44</v>
      </c>
      <c r="J47" s="1">
        <f t="shared" si="0"/>
        <v>9.791666666666669E-3</v>
      </c>
    </row>
    <row r="48" spans="1:10">
      <c r="A48">
        <v>47</v>
      </c>
      <c r="B48" s="2">
        <v>40745.845312500001</v>
      </c>
      <c r="C48">
        <v>7</v>
      </c>
      <c r="D48">
        <v>27</v>
      </c>
      <c r="E48" s="1">
        <v>5.7870370370370366E-5</v>
      </c>
      <c r="F48">
        <v>19</v>
      </c>
      <c r="G48">
        <v>183</v>
      </c>
      <c r="H48" t="s">
        <v>45</v>
      </c>
      <c r="J48" s="1">
        <f t="shared" si="0"/>
        <v>9.8495370370370386E-3</v>
      </c>
    </row>
    <row r="49" spans="1:10">
      <c r="A49">
        <v>48</v>
      </c>
      <c r="B49" s="2">
        <v>40745.845370370371</v>
      </c>
      <c r="C49">
        <v>12</v>
      </c>
      <c r="D49">
        <v>12</v>
      </c>
      <c r="E49" s="1">
        <v>2.3148148148148147E-5</v>
      </c>
      <c r="F49">
        <v>22</v>
      </c>
      <c r="G49">
        <v>204</v>
      </c>
      <c r="H49" t="s">
        <v>46</v>
      </c>
      <c r="J49" s="1">
        <f t="shared" si="0"/>
        <v>9.8726851851851875E-3</v>
      </c>
    </row>
    <row r="50" spans="1:10">
      <c r="A50">
        <v>49</v>
      </c>
      <c r="B50" s="2">
        <v>40745.845393518517</v>
      </c>
      <c r="C50">
        <v>12</v>
      </c>
      <c r="D50">
        <v>98</v>
      </c>
      <c r="E50" s="1">
        <v>1.6203703703703703E-4</v>
      </c>
      <c r="F50">
        <v>25</v>
      </c>
      <c r="G50">
        <v>213</v>
      </c>
      <c r="H50" t="s">
        <v>47</v>
      </c>
      <c r="J50" s="1">
        <f t="shared" si="0"/>
        <v>1.0034722222222224E-2</v>
      </c>
    </row>
    <row r="51" spans="1:10">
      <c r="A51">
        <v>50</v>
      </c>
      <c r="B51" s="2">
        <v>40745.845555555556</v>
      </c>
      <c r="C51">
        <v>9</v>
      </c>
      <c r="D51">
        <v>149</v>
      </c>
      <c r="E51" s="1">
        <v>1.7361111111111112E-4</v>
      </c>
      <c r="F51">
        <v>36</v>
      </c>
      <c r="G51">
        <v>213</v>
      </c>
      <c r="H51" t="s">
        <v>48</v>
      </c>
      <c r="J51" s="1">
        <f t="shared" si="0"/>
        <v>1.0208333333333335E-2</v>
      </c>
    </row>
    <row r="52" spans="1:10">
      <c r="A52">
        <v>51</v>
      </c>
      <c r="B52" s="2">
        <v>40745.845729166664</v>
      </c>
      <c r="C52">
        <v>8</v>
      </c>
      <c r="D52">
        <v>201</v>
      </c>
      <c r="E52" s="1">
        <v>2.0833333333333335E-4</v>
      </c>
      <c r="F52">
        <v>40</v>
      </c>
      <c r="G52">
        <v>213</v>
      </c>
      <c r="H52" t="s">
        <v>49</v>
      </c>
      <c r="J52" s="1">
        <f t="shared" si="0"/>
        <v>1.0416666666666668E-2</v>
      </c>
    </row>
    <row r="53" spans="1:10">
      <c r="A53">
        <v>52</v>
      </c>
      <c r="B53" s="2">
        <v>40745.845937500002</v>
      </c>
      <c r="C53">
        <v>6</v>
      </c>
      <c r="D53">
        <v>182</v>
      </c>
      <c r="E53" s="1">
        <v>1.7361111111111112E-4</v>
      </c>
      <c r="F53">
        <v>44</v>
      </c>
      <c r="G53">
        <v>213</v>
      </c>
      <c r="H53" t="s">
        <v>50</v>
      </c>
      <c r="J53" s="1">
        <f t="shared" si="0"/>
        <v>1.0590277777777778E-2</v>
      </c>
    </row>
    <row r="54" spans="1:10">
      <c r="A54">
        <v>53</v>
      </c>
      <c r="B54" s="2">
        <v>40745.84611111111</v>
      </c>
      <c r="C54">
        <v>5</v>
      </c>
      <c r="D54">
        <v>179</v>
      </c>
      <c r="E54" s="1">
        <v>1.6203703703703703E-4</v>
      </c>
      <c r="F54">
        <v>46</v>
      </c>
      <c r="G54">
        <v>213</v>
      </c>
      <c r="H54" t="s">
        <v>51</v>
      </c>
      <c r="J54" s="1">
        <f t="shared" si="0"/>
        <v>1.0752314814814815E-2</v>
      </c>
    </row>
    <row r="55" spans="1:10">
      <c r="A55">
        <v>54</v>
      </c>
      <c r="B55" s="2">
        <v>40745.846273148149</v>
      </c>
      <c r="C55">
        <v>7</v>
      </c>
      <c r="D55">
        <v>180</v>
      </c>
      <c r="E55" s="1">
        <v>1.6203703703703703E-4</v>
      </c>
      <c r="F55">
        <v>46</v>
      </c>
      <c r="G55">
        <v>213</v>
      </c>
      <c r="H55" t="s">
        <v>52</v>
      </c>
      <c r="J55" s="1">
        <f t="shared" si="0"/>
        <v>1.0914351851851852E-2</v>
      </c>
    </row>
    <row r="56" spans="1:10">
      <c r="A56">
        <v>55</v>
      </c>
      <c r="B56" s="2">
        <v>40745.846435185187</v>
      </c>
      <c r="C56">
        <v>9</v>
      </c>
      <c r="D56">
        <v>160</v>
      </c>
      <c r="E56" s="1">
        <v>1.5046296296296297E-4</v>
      </c>
      <c r="F56">
        <v>44</v>
      </c>
      <c r="G56">
        <v>212</v>
      </c>
      <c r="H56" t="s">
        <v>53</v>
      </c>
      <c r="J56" s="1">
        <f t="shared" si="0"/>
        <v>1.1064814814814816E-2</v>
      </c>
    </row>
    <row r="57" spans="1:10">
      <c r="A57">
        <v>56</v>
      </c>
      <c r="B57" s="2">
        <v>40745.846585648149</v>
      </c>
      <c r="C57">
        <v>7</v>
      </c>
      <c r="D57">
        <v>137</v>
      </c>
      <c r="E57" s="1">
        <v>1.273148148148148E-4</v>
      </c>
      <c r="F57">
        <v>45</v>
      </c>
      <c r="G57">
        <v>212</v>
      </c>
      <c r="H57" t="s">
        <v>54</v>
      </c>
      <c r="J57" s="1">
        <f t="shared" si="0"/>
        <v>1.119212962962963E-2</v>
      </c>
    </row>
    <row r="58" spans="1:10">
      <c r="A58">
        <v>57</v>
      </c>
      <c r="B58" s="2">
        <v>40745.846712962964</v>
      </c>
      <c r="C58">
        <v>6</v>
      </c>
      <c r="D58">
        <v>105</v>
      </c>
      <c r="E58" s="1">
        <v>1.273148148148148E-4</v>
      </c>
      <c r="F58">
        <v>34</v>
      </c>
      <c r="G58">
        <v>217</v>
      </c>
      <c r="H58" t="s">
        <v>55</v>
      </c>
      <c r="J58" s="1">
        <f t="shared" si="0"/>
        <v>1.1319444444444444E-2</v>
      </c>
    </row>
    <row r="59" spans="1:10">
      <c r="A59">
        <v>58</v>
      </c>
      <c r="B59" s="2">
        <v>40745.84684027778</v>
      </c>
      <c r="C59">
        <v>8</v>
      </c>
      <c r="D59">
        <v>78</v>
      </c>
      <c r="E59" s="1">
        <v>1.3888888888888889E-4</v>
      </c>
      <c r="F59">
        <v>23</v>
      </c>
      <c r="G59">
        <v>224</v>
      </c>
      <c r="H59" t="s">
        <v>56</v>
      </c>
      <c r="J59" s="1">
        <f t="shared" si="0"/>
        <v>1.1458333333333333E-2</v>
      </c>
    </row>
    <row r="60" spans="1:10">
      <c r="A60">
        <v>59</v>
      </c>
      <c r="B60" s="2">
        <v>40745.846979166665</v>
      </c>
      <c r="C60">
        <v>9</v>
      </c>
      <c r="D60">
        <v>86</v>
      </c>
      <c r="E60" s="1">
        <v>1.8518518518518518E-4</v>
      </c>
      <c r="F60">
        <v>19</v>
      </c>
      <c r="G60">
        <v>225</v>
      </c>
      <c r="H60" t="s">
        <v>57</v>
      </c>
      <c r="J60" s="1">
        <f t="shared" si="0"/>
        <v>1.1643518518518518E-2</v>
      </c>
    </row>
    <row r="61" spans="1:10">
      <c r="A61">
        <v>60</v>
      </c>
      <c r="B61" s="2">
        <v>40745.84716435185</v>
      </c>
      <c r="C61">
        <v>12</v>
      </c>
      <c r="D61">
        <v>38</v>
      </c>
      <c r="E61" s="1">
        <v>8.1018518518518516E-5</v>
      </c>
      <c r="F61">
        <v>19</v>
      </c>
      <c r="G61">
        <v>222</v>
      </c>
      <c r="H61" t="s">
        <v>58</v>
      </c>
      <c r="J61" s="1">
        <f t="shared" si="0"/>
        <v>1.1724537037037037E-2</v>
      </c>
    </row>
    <row r="62" spans="1:10">
      <c r="A62">
        <v>61</v>
      </c>
      <c r="B62" s="2">
        <v>40745.847245370373</v>
      </c>
      <c r="C62">
        <v>13</v>
      </c>
      <c r="D62">
        <v>60</v>
      </c>
      <c r="E62" s="1">
        <v>1.1574074074074073E-4</v>
      </c>
      <c r="F62">
        <v>22</v>
      </c>
      <c r="G62">
        <v>182</v>
      </c>
      <c r="H62" t="s">
        <v>59</v>
      </c>
      <c r="J62" s="1">
        <f t="shared" si="0"/>
        <v>1.1840277777777778E-2</v>
      </c>
    </row>
    <row r="63" spans="1:10">
      <c r="A63">
        <v>62</v>
      </c>
      <c r="B63" s="2">
        <v>40745.847361111111</v>
      </c>
      <c r="C63">
        <v>12</v>
      </c>
      <c r="D63">
        <v>56</v>
      </c>
      <c r="E63" s="1">
        <v>1.0416666666666667E-4</v>
      </c>
      <c r="F63">
        <v>22</v>
      </c>
      <c r="G63">
        <v>139</v>
      </c>
      <c r="H63" t="s">
        <v>60</v>
      </c>
      <c r="J63" s="1">
        <f t="shared" si="0"/>
        <v>1.1944444444444445E-2</v>
      </c>
    </row>
    <row r="64" spans="1:10">
      <c r="A64">
        <v>63</v>
      </c>
      <c r="B64" s="2">
        <v>40745.84746527778</v>
      </c>
      <c r="C64">
        <v>8</v>
      </c>
      <c r="D64">
        <v>79</v>
      </c>
      <c r="E64" s="1">
        <v>1.3888888888888889E-4</v>
      </c>
      <c r="F64">
        <v>24</v>
      </c>
      <c r="G64">
        <v>136</v>
      </c>
      <c r="H64" t="s">
        <v>61</v>
      </c>
      <c r="J64" s="1">
        <f t="shared" si="0"/>
        <v>1.2083333333333333E-2</v>
      </c>
    </row>
    <row r="65" spans="1:10">
      <c r="A65">
        <v>64</v>
      </c>
      <c r="B65" s="2">
        <v>40745.847604166665</v>
      </c>
      <c r="C65">
        <v>9</v>
      </c>
      <c r="D65">
        <v>41</v>
      </c>
      <c r="E65" s="1">
        <v>1.3888888888888889E-4</v>
      </c>
      <c r="F65">
        <v>12</v>
      </c>
      <c r="G65">
        <v>132</v>
      </c>
      <c r="H65" t="s">
        <v>62</v>
      </c>
      <c r="J65" s="1">
        <f t="shared" si="0"/>
        <v>1.2222222222222221E-2</v>
      </c>
    </row>
    <row r="66" spans="1:10">
      <c r="A66">
        <v>65</v>
      </c>
      <c r="B66" s="2">
        <v>40745.847743055558</v>
      </c>
      <c r="C66">
        <v>6</v>
      </c>
      <c r="D66">
        <v>30</v>
      </c>
      <c r="E66" s="1">
        <v>1.3888888888888889E-4</v>
      </c>
      <c r="F66">
        <v>9</v>
      </c>
      <c r="G66">
        <v>59</v>
      </c>
      <c r="H66" t="s">
        <v>63</v>
      </c>
      <c r="J66" s="1">
        <f t="shared" si="0"/>
        <v>1.2361111111111109E-2</v>
      </c>
    </row>
    <row r="67" spans="1:10">
      <c r="A67">
        <v>66</v>
      </c>
      <c r="B67" s="2">
        <v>40745.847881944443</v>
      </c>
      <c r="C67">
        <v>11</v>
      </c>
      <c r="D67">
        <v>5</v>
      </c>
      <c r="E67" s="1">
        <v>1.9675925925925926E-4</v>
      </c>
      <c r="F67">
        <v>1.1000000000000001</v>
      </c>
      <c r="G67">
        <v>25</v>
      </c>
      <c r="H67" t="s">
        <v>64</v>
      </c>
      <c r="J67" s="1">
        <f t="shared" si="0"/>
        <v>1.2557870370370369E-2</v>
      </c>
    </row>
    <row r="68" spans="1:10">
      <c r="A68">
        <v>67</v>
      </c>
      <c r="B68" s="2">
        <v>40745.848078703704</v>
      </c>
      <c r="C68">
        <v>12</v>
      </c>
      <c r="D68">
        <v>46</v>
      </c>
      <c r="E68" s="1">
        <v>1.273148148148148E-4</v>
      </c>
      <c r="F68">
        <v>15</v>
      </c>
      <c r="G68">
        <v>44</v>
      </c>
      <c r="H68" t="s">
        <v>65</v>
      </c>
      <c r="J68" s="1">
        <f t="shared" ref="J68:J131" si="1">J67+E68</f>
        <v>1.2685185185185183E-2</v>
      </c>
    </row>
    <row r="69" spans="1:10">
      <c r="A69">
        <v>68</v>
      </c>
      <c r="B69" s="2">
        <v>40745.84820601852</v>
      </c>
      <c r="C69">
        <v>12</v>
      </c>
      <c r="D69">
        <v>106</v>
      </c>
      <c r="E69" s="1">
        <v>5.7870370370370366E-5</v>
      </c>
      <c r="F69">
        <v>76</v>
      </c>
      <c r="G69">
        <v>40</v>
      </c>
      <c r="H69" t="s">
        <v>66</v>
      </c>
      <c r="J69" s="1">
        <f t="shared" si="1"/>
        <v>1.2743055555555553E-2</v>
      </c>
    </row>
    <row r="70" spans="1:10">
      <c r="A70">
        <v>69</v>
      </c>
      <c r="B70" s="2">
        <v>40745.848263888889</v>
      </c>
      <c r="C70">
        <v>11</v>
      </c>
      <c r="D70">
        <v>134</v>
      </c>
      <c r="E70" s="1">
        <v>4.6296296296296294E-5</v>
      </c>
      <c r="F70">
        <v>120</v>
      </c>
      <c r="G70">
        <v>41</v>
      </c>
      <c r="H70" t="s">
        <v>67</v>
      </c>
      <c r="J70" s="1">
        <f t="shared" si="1"/>
        <v>1.2789351851851849E-2</v>
      </c>
    </row>
    <row r="71" spans="1:10">
      <c r="A71">
        <v>70</v>
      </c>
      <c r="B71" s="2">
        <v>40745.848310185182</v>
      </c>
      <c r="C71">
        <v>11</v>
      </c>
      <c r="D71">
        <v>232</v>
      </c>
      <c r="E71" s="1">
        <v>5.7870370370370366E-5</v>
      </c>
      <c r="F71">
        <v>167</v>
      </c>
      <c r="G71">
        <v>41</v>
      </c>
      <c r="H71" t="s">
        <v>68</v>
      </c>
      <c r="J71" s="1">
        <f t="shared" si="1"/>
        <v>1.2847222222222218E-2</v>
      </c>
    </row>
    <row r="72" spans="1:10">
      <c r="A72">
        <v>71</v>
      </c>
      <c r="B72" s="2">
        <v>40745.848368055558</v>
      </c>
      <c r="C72">
        <v>9</v>
      </c>
      <c r="D72">
        <v>289</v>
      </c>
      <c r="E72" s="1">
        <v>5.7870370370370366E-5</v>
      </c>
      <c r="F72">
        <v>208</v>
      </c>
      <c r="G72">
        <v>41</v>
      </c>
      <c r="H72" t="s">
        <v>69</v>
      </c>
      <c r="J72" s="1">
        <f t="shared" si="1"/>
        <v>1.2905092592592588E-2</v>
      </c>
    </row>
    <row r="73" spans="1:10">
      <c r="A73">
        <v>72</v>
      </c>
      <c r="B73" s="2">
        <v>40745.848425925928</v>
      </c>
      <c r="C73">
        <v>9</v>
      </c>
      <c r="D73">
        <v>419</v>
      </c>
      <c r="E73" s="1">
        <v>6.9444444444444444E-5</v>
      </c>
      <c r="F73">
        <v>251</v>
      </c>
      <c r="G73">
        <v>41</v>
      </c>
      <c r="H73" t="s">
        <v>70</v>
      </c>
      <c r="J73" s="1">
        <f t="shared" si="1"/>
        <v>1.2974537037037033E-2</v>
      </c>
    </row>
    <row r="74" spans="1:10">
      <c r="A74">
        <v>73</v>
      </c>
      <c r="B74" s="2">
        <v>40745.848495370374</v>
      </c>
      <c r="C74">
        <v>10</v>
      </c>
      <c r="D74">
        <v>471</v>
      </c>
      <c r="E74" s="1">
        <v>6.9444444444444444E-5</v>
      </c>
      <c r="F74">
        <v>283</v>
      </c>
      <c r="G74">
        <v>41</v>
      </c>
      <c r="H74" t="s">
        <v>71</v>
      </c>
      <c r="J74" s="1">
        <f t="shared" si="1"/>
        <v>1.3043981481481478E-2</v>
      </c>
    </row>
    <row r="75" spans="1:10">
      <c r="A75">
        <v>74</v>
      </c>
      <c r="B75" s="2">
        <v>40745.848564814813</v>
      </c>
      <c r="C75">
        <v>39</v>
      </c>
      <c r="D75">
        <v>613</v>
      </c>
      <c r="E75" s="1">
        <v>9.2592592592592588E-5</v>
      </c>
      <c r="F75">
        <v>276</v>
      </c>
      <c r="G75">
        <v>41</v>
      </c>
      <c r="H75" t="s">
        <v>72</v>
      </c>
      <c r="J75" s="1">
        <f t="shared" si="1"/>
        <v>1.313657407407407E-2</v>
      </c>
    </row>
    <row r="76" spans="1:10">
      <c r="A76">
        <v>75</v>
      </c>
      <c r="B76" s="2">
        <v>40745.848657407405</v>
      </c>
      <c r="C76">
        <v>146</v>
      </c>
      <c r="D76">
        <v>691</v>
      </c>
      <c r="E76" s="1">
        <v>1.0416666666666667E-4</v>
      </c>
      <c r="F76">
        <v>276</v>
      </c>
      <c r="G76">
        <v>42</v>
      </c>
      <c r="H76" t="s">
        <v>73</v>
      </c>
      <c r="J76" s="1">
        <f t="shared" si="1"/>
        <v>1.3240740740740737E-2</v>
      </c>
    </row>
    <row r="77" spans="1:10">
      <c r="A77">
        <v>76</v>
      </c>
      <c r="B77" s="2">
        <v>40745.848761574074</v>
      </c>
      <c r="C77">
        <v>275</v>
      </c>
      <c r="D77">
        <v>524</v>
      </c>
      <c r="E77" s="1">
        <v>8.1018518518518516E-5</v>
      </c>
      <c r="F77">
        <v>270</v>
      </c>
      <c r="G77">
        <v>43</v>
      </c>
      <c r="H77" t="s">
        <v>74</v>
      </c>
      <c r="J77" s="1">
        <f t="shared" si="1"/>
        <v>1.3321759259259255E-2</v>
      </c>
    </row>
    <row r="78" spans="1:10">
      <c r="A78">
        <v>77</v>
      </c>
      <c r="B78" s="2">
        <v>40745.84884259259</v>
      </c>
      <c r="C78">
        <v>382</v>
      </c>
      <c r="D78">
        <v>700</v>
      </c>
      <c r="E78" s="1">
        <v>1.0416666666666667E-4</v>
      </c>
      <c r="F78">
        <v>280</v>
      </c>
      <c r="G78">
        <v>41</v>
      </c>
      <c r="H78" t="s">
        <v>75</v>
      </c>
      <c r="J78" s="1">
        <f t="shared" si="1"/>
        <v>1.3425925925925923E-2</v>
      </c>
    </row>
    <row r="79" spans="1:10">
      <c r="A79">
        <v>78</v>
      </c>
      <c r="B79" s="2">
        <v>40745.848946759259</v>
      </c>
      <c r="C79">
        <v>472</v>
      </c>
      <c r="D79">
        <v>737</v>
      </c>
      <c r="E79" s="1">
        <v>1.0416666666666667E-4</v>
      </c>
      <c r="F79">
        <v>295</v>
      </c>
      <c r="G79">
        <v>43</v>
      </c>
      <c r="H79" t="s">
        <v>76</v>
      </c>
      <c r="J79" s="1">
        <f t="shared" si="1"/>
        <v>1.353009259259259E-2</v>
      </c>
    </row>
    <row r="80" spans="1:10">
      <c r="A80">
        <v>79</v>
      </c>
      <c r="B80" s="2">
        <v>40745.849050925928</v>
      </c>
      <c r="C80">
        <v>568</v>
      </c>
      <c r="D80">
        <v>355</v>
      </c>
      <c r="E80" s="1">
        <v>4.6296296296296294E-5</v>
      </c>
      <c r="F80">
        <v>320</v>
      </c>
      <c r="G80">
        <v>52</v>
      </c>
      <c r="H80" t="s">
        <v>77</v>
      </c>
      <c r="J80" s="1">
        <f t="shared" si="1"/>
        <v>1.3576388888888886E-2</v>
      </c>
    </row>
    <row r="81" spans="1:10">
      <c r="A81">
        <v>80</v>
      </c>
      <c r="B81" s="2">
        <v>40745.849097222221</v>
      </c>
      <c r="C81">
        <v>603</v>
      </c>
      <c r="D81">
        <v>372</v>
      </c>
      <c r="E81" s="1">
        <v>4.6296296296296294E-5</v>
      </c>
      <c r="F81">
        <v>334</v>
      </c>
      <c r="G81">
        <v>62</v>
      </c>
      <c r="H81" t="s">
        <v>78</v>
      </c>
      <c r="J81" s="1">
        <f t="shared" si="1"/>
        <v>1.3622685185185182E-2</v>
      </c>
    </row>
    <row r="82" spans="1:10">
      <c r="A82">
        <v>81</v>
      </c>
      <c r="B82" s="2">
        <v>40745.849143518521</v>
      </c>
      <c r="C82">
        <v>634</v>
      </c>
      <c r="D82">
        <v>390</v>
      </c>
      <c r="E82" s="1">
        <v>4.6296296296296294E-5</v>
      </c>
      <c r="F82">
        <v>351</v>
      </c>
      <c r="G82">
        <v>73</v>
      </c>
      <c r="H82" t="s">
        <v>79</v>
      </c>
      <c r="J82" s="1">
        <f t="shared" si="1"/>
        <v>1.3668981481481478E-2</v>
      </c>
    </row>
    <row r="83" spans="1:10">
      <c r="A83">
        <v>82</v>
      </c>
      <c r="B83" s="2">
        <v>40745.849189814813</v>
      </c>
      <c r="C83">
        <v>660</v>
      </c>
      <c r="D83">
        <v>414</v>
      </c>
      <c r="E83" s="1">
        <v>4.6296296296296294E-5</v>
      </c>
      <c r="F83">
        <v>373</v>
      </c>
      <c r="G83">
        <v>80</v>
      </c>
      <c r="H83" t="s">
        <v>80</v>
      </c>
      <c r="J83" s="1">
        <f t="shared" si="1"/>
        <v>1.3715277777777774E-2</v>
      </c>
    </row>
    <row r="84" spans="1:10">
      <c r="A84">
        <v>83</v>
      </c>
      <c r="B84" s="2">
        <v>40745.849236111113</v>
      </c>
      <c r="C84">
        <v>670</v>
      </c>
      <c r="D84">
        <v>444</v>
      </c>
      <c r="E84" s="1">
        <v>4.6296296296296294E-5</v>
      </c>
      <c r="F84">
        <v>400</v>
      </c>
      <c r="G84">
        <v>88</v>
      </c>
      <c r="H84" t="s">
        <v>81</v>
      </c>
      <c r="J84" s="1">
        <f t="shared" si="1"/>
        <v>1.376157407407407E-2</v>
      </c>
    </row>
    <row r="85" spans="1:10">
      <c r="A85">
        <v>84</v>
      </c>
      <c r="B85" s="2">
        <v>40745.849282407406</v>
      </c>
      <c r="C85">
        <v>681</v>
      </c>
      <c r="D85">
        <v>474</v>
      </c>
      <c r="E85" s="1">
        <v>4.6296296296296294E-5</v>
      </c>
      <c r="F85">
        <v>427</v>
      </c>
      <c r="G85">
        <v>94</v>
      </c>
      <c r="H85" t="s">
        <v>82</v>
      </c>
      <c r="J85" s="1">
        <f t="shared" si="1"/>
        <v>1.3807870370370366E-2</v>
      </c>
    </row>
    <row r="86" spans="1:10">
      <c r="A86">
        <v>85</v>
      </c>
      <c r="B86" s="2">
        <v>40745.849328703705</v>
      </c>
      <c r="C86">
        <v>707</v>
      </c>
      <c r="D86">
        <v>630</v>
      </c>
      <c r="E86" s="1">
        <v>5.7870370370370366E-5</v>
      </c>
      <c r="F86">
        <v>454</v>
      </c>
      <c r="G86">
        <v>98</v>
      </c>
      <c r="H86" t="s">
        <v>83</v>
      </c>
      <c r="J86" s="1">
        <f t="shared" si="1"/>
        <v>1.3865740740740736E-2</v>
      </c>
    </row>
    <row r="87" spans="1:10">
      <c r="A87">
        <v>86</v>
      </c>
      <c r="B87" s="2">
        <v>40745.849386574075</v>
      </c>
      <c r="C87">
        <v>762</v>
      </c>
      <c r="D87">
        <v>695</v>
      </c>
      <c r="E87" s="1">
        <v>5.7870370370370366E-5</v>
      </c>
      <c r="F87">
        <v>501</v>
      </c>
      <c r="G87">
        <v>118</v>
      </c>
      <c r="H87" t="s">
        <v>84</v>
      </c>
      <c r="J87" s="1">
        <f t="shared" si="1"/>
        <v>1.3923611111111105E-2</v>
      </c>
    </row>
    <row r="88" spans="1:10">
      <c r="A88">
        <v>87</v>
      </c>
      <c r="B88" s="2">
        <v>40745.849444444444</v>
      </c>
      <c r="C88">
        <v>786</v>
      </c>
      <c r="D88">
        <v>556</v>
      </c>
      <c r="E88" s="1">
        <v>4.6296296296296294E-5</v>
      </c>
      <c r="F88">
        <v>501</v>
      </c>
      <c r="G88">
        <v>118</v>
      </c>
      <c r="H88" t="s">
        <v>85</v>
      </c>
      <c r="J88" s="1">
        <f t="shared" si="1"/>
        <v>1.3969907407407401E-2</v>
      </c>
    </row>
    <row r="89" spans="1:10">
      <c r="A89">
        <v>88</v>
      </c>
      <c r="B89" s="2">
        <v>40745.849490740744</v>
      </c>
      <c r="C89">
        <v>825</v>
      </c>
      <c r="D89">
        <v>718</v>
      </c>
      <c r="E89" s="1">
        <v>5.7870370370370366E-5</v>
      </c>
      <c r="F89">
        <v>517</v>
      </c>
      <c r="G89">
        <v>123</v>
      </c>
      <c r="H89" t="s">
        <v>86</v>
      </c>
      <c r="J89" s="1">
        <f t="shared" si="1"/>
        <v>1.4027777777777771E-2</v>
      </c>
    </row>
    <row r="90" spans="1:10">
      <c r="A90">
        <v>89</v>
      </c>
      <c r="B90" s="2">
        <v>40745.849548611113</v>
      </c>
      <c r="C90">
        <v>875</v>
      </c>
      <c r="D90">
        <v>599</v>
      </c>
      <c r="E90" s="1">
        <v>4.6296296296296294E-5</v>
      </c>
      <c r="F90">
        <v>539</v>
      </c>
      <c r="G90">
        <v>130</v>
      </c>
      <c r="H90" t="s">
        <v>87</v>
      </c>
      <c r="J90" s="1">
        <f t="shared" si="1"/>
        <v>1.4074074074074067E-2</v>
      </c>
    </row>
    <row r="91" spans="1:10">
      <c r="A91">
        <v>90</v>
      </c>
      <c r="B91" s="2">
        <v>40745.849594907406</v>
      </c>
      <c r="C91">
        <v>923</v>
      </c>
      <c r="D91">
        <v>611</v>
      </c>
      <c r="E91" s="1">
        <v>4.6296296296296294E-5</v>
      </c>
      <c r="F91">
        <v>550</v>
      </c>
      <c r="G91">
        <v>136</v>
      </c>
      <c r="H91" t="s">
        <v>88</v>
      </c>
      <c r="J91" s="1">
        <f t="shared" si="1"/>
        <v>1.4120370370370363E-2</v>
      </c>
    </row>
    <row r="92" spans="1:10">
      <c r="A92">
        <v>91</v>
      </c>
      <c r="B92" s="2">
        <v>40745.849641203706</v>
      </c>
      <c r="C92">
        <v>974</v>
      </c>
      <c r="D92">
        <v>615</v>
      </c>
      <c r="E92" s="1">
        <v>4.6296296296296294E-5</v>
      </c>
      <c r="F92">
        <v>554</v>
      </c>
      <c r="G92">
        <v>142</v>
      </c>
      <c r="H92" t="s">
        <v>89</v>
      </c>
      <c r="J92" s="1">
        <f t="shared" si="1"/>
        <v>1.4166666666666659E-2</v>
      </c>
    </row>
    <row r="93" spans="1:10">
      <c r="A93">
        <v>92</v>
      </c>
      <c r="B93" s="2">
        <v>40745.849687499998</v>
      </c>
      <c r="C93">
        <v>1045</v>
      </c>
      <c r="D93">
        <v>924</v>
      </c>
      <c r="E93" s="1">
        <v>6.9444444444444444E-5</v>
      </c>
      <c r="F93">
        <v>555</v>
      </c>
      <c r="G93">
        <v>145</v>
      </c>
      <c r="H93" t="s">
        <v>90</v>
      </c>
      <c r="J93" s="1">
        <f t="shared" si="1"/>
        <v>1.4236111111111104E-2</v>
      </c>
    </row>
    <row r="94" spans="1:10">
      <c r="A94">
        <v>93</v>
      </c>
      <c r="B94" s="2">
        <v>40745.849756944444</v>
      </c>
      <c r="C94">
        <v>1169</v>
      </c>
      <c r="D94">
        <v>919</v>
      </c>
      <c r="E94" s="1">
        <v>6.9444444444444444E-5</v>
      </c>
      <c r="F94">
        <v>551</v>
      </c>
      <c r="G94">
        <v>148</v>
      </c>
      <c r="H94" t="s">
        <v>91</v>
      </c>
      <c r="J94" s="1">
        <f t="shared" si="1"/>
        <v>1.4305555555555549E-2</v>
      </c>
    </row>
    <row r="95" spans="1:10">
      <c r="A95">
        <v>94</v>
      </c>
      <c r="B95" s="2">
        <v>40745.849826388891</v>
      </c>
      <c r="C95">
        <v>1329</v>
      </c>
      <c r="D95">
        <f>1.1*1000</f>
        <v>1100</v>
      </c>
      <c r="E95" s="1">
        <v>8.1018518518518516E-5</v>
      </c>
      <c r="F95">
        <v>544</v>
      </c>
      <c r="G95">
        <v>152</v>
      </c>
      <c r="H95" t="s">
        <v>92</v>
      </c>
      <c r="J95" s="1">
        <f t="shared" si="1"/>
        <v>1.4386574074074067E-2</v>
      </c>
    </row>
    <row r="96" spans="1:10">
      <c r="A96">
        <v>95</v>
      </c>
      <c r="B96" s="2">
        <v>40745.849907407406</v>
      </c>
      <c r="C96">
        <v>1533</v>
      </c>
      <c r="D96">
        <f>1.2*1000</f>
        <v>1200</v>
      </c>
      <c r="E96" s="1">
        <v>9.2592592592592588E-5</v>
      </c>
      <c r="F96">
        <v>532</v>
      </c>
      <c r="G96">
        <v>152</v>
      </c>
      <c r="H96" t="s">
        <v>93</v>
      </c>
      <c r="J96" s="1">
        <f t="shared" si="1"/>
        <v>1.4479166666666659E-2</v>
      </c>
    </row>
    <row r="97" spans="1:10">
      <c r="A97">
        <v>96</v>
      </c>
      <c r="B97" s="2">
        <v>40745.85</v>
      </c>
      <c r="C97">
        <v>1750</v>
      </c>
      <c r="D97">
        <f>1.2*1000</f>
        <v>1200</v>
      </c>
      <c r="E97" s="1">
        <v>9.2592592592592588E-5</v>
      </c>
      <c r="F97">
        <v>518</v>
      </c>
      <c r="G97">
        <v>153</v>
      </c>
      <c r="H97" t="s">
        <v>94</v>
      </c>
      <c r="J97" s="1">
        <f t="shared" si="1"/>
        <v>1.4571759259259251E-2</v>
      </c>
    </row>
    <row r="98" spans="1:10">
      <c r="A98">
        <v>97</v>
      </c>
      <c r="B98" s="2">
        <v>40745.850092592591</v>
      </c>
      <c r="C98">
        <v>1970</v>
      </c>
      <c r="D98">
        <f>1.3*1000</f>
        <v>1300</v>
      </c>
      <c r="E98" s="1">
        <v>1.0416666666666667E-4</v>
      </c>
      <c r="F98">
        <v>511</v>
      </c>
      <c r="G98">
        <v>154</v>
      </c>
      <c r="H98" t="s">
        <v>95</v>
      </c>
      <c r="J98" s="1">
        <f t="shared" si="1"/>
        <v>1.4675925925925919E-2</v>
      </c>
    </row>
    <row r="99" spans="1:10">
      <c r="A99">
        <v>98</v>
      </c>
      <c r="B99" s="2">
        <v>40745.85019675926</v>
      </c>
      <c r="C99">
        <v>2173</v>
      </c>
      <c r="D99">
        <f>1.3*1000</f>
        <v>1300</v>
      </c>
      <c r="E99" s="1">
        <v>1.0416666666666667E-4</v>
      </c>
      <c r="F99">
        <v>514</v>
      </c>
      <c r="G99">
        <v>154</v>
      </c>
      <c r="H99" t="s">
        <v>96</v>
      </c>
      <c r="J99" s="1">
        <f t="shared" si="1"/>
        <v>1.4780092592592586E-2</v>
      </c>
    </row>
    <row r="100" spans="1:10">
      <c r="A100">
        <v>99</v>
      </c>
      <c r="B100" s="2">
        <v>40745.850300925929</v>
      </c>
      <c r="C100">
        <v>2321</v>
      </c>
      <c r="D100">
        <f>1.3*1000</f>
        <v>1300</v>
      </c>
      <c r="E100" s="1">
        <v>1.0416666666666667E-4</v>
      </c>
      <c r="F100">
        <v>527</v>
      </c>
      <c r="G100">
        <v>154</v>
      </c>
      <c r="H100" t="s">
        <v>97</v>
      </c>
      <c r="J100" s="1">
        <f t="shared" si="1"/>
        <v>1.4884259259259253E-2</v>
      </c>
    </row>
    <row r="101" spans="1:10">
      <c r="A101">
        <v>100</v>
      </c>
      <c r="B101" s="2">
        <v>40745.850405092591</v>
      </c>
      <c r="C101">
        <v>2412</v>
      </c>
      <c r="D101">
        <f>1.2*1000</f>
        <v>1200</v>
      </c>
      <c r="E101" s="1">
        <v>9.2592592592592588E-5</v>
      </c>
      <c r="F101">
        <v>550</v>
      </c>
      <c r="G101">
        <v>154</v>
      </c>
      <c r="H101" t="s">
        <v>98</v>
      </c>
      <c r="J101" s="1">
        <f t="shared" si="1"/>
        <v>1.4976851851851845E-2</v>
      </c>
    </row>
    <row r="102" spans="1:10">
      <c r="A102">
        <v>101</v>
      </c>
      <c r="B102" s="2">
        <v>40745.850497685184</v>
      </c>
      <c r="C102">
        <v>2468</v>
      </c>
      <c r="D102">
        <f>1.4*1000</f>
        <v>1400</v>
      </c>
      <c r="E102" s="1">
        <v>1.0416666666666667E-4</v>
      </c>
      <c r="F102">
        <v>576</v>
      </c>
      <c r="G102">
        <v>154</v>
      </c>
      <c r="H102" t="s">
        <v>99</v>
      </c>
      <c r="J102" s="1">
        <f t="shared" si="1"/>
        <v>1.5081018518518513E-2</v>
      </c>
    </row>
    <row r="103" spans="1:10">
      <c r="A103">
        <v>102</v>
      </c>
      <c r="B103" s="2">
        <v>40745.850601851853</v>
      </c>
      <c r="C103">
        <v>2537</v>
      </c>
      <c r="D103">
        <f>1.3*1000</f>
        <v>1300</v>
      </c>
      <c r="E103" s="1">
        <v>9.2592592592592588E-5</v>
      </c>
      <c r="F103">
        <v>597</v>
      </c>
      <c r="G103">
        <v>154</v>
      </c>
      <c r="H103" t="s">
        <v>100</v>
      </c>
      <c r="J103" s="1">
        <f t="shared" si="1"/>
        <v>1.5173611111111105E-2</v>
      </c>
    </row>
    <row r="104" spans="1:10">
      <c r="A104">
        <v>103</v>
      </c>
      <c r="B104" s="2">
        <v>40745.850694444445</v>
      </c>
      <c r="C104">
        <v>2589</v>
      </c>
      <c r="D104">
        <f>1.5*1000</f>
        <v>1500</v>
      </c>
      <c r="E104" s="1">
        <v>1.0416666666666667E-4</v>
      </c>
      <c r="F104">
        <v>619</v>
      </c>
      <c r="G104">
        <v>154</v>
      </c>
      <c r="H104" t="s">
        <v>101</v>
      </c>
      <c r="J104" s="1">
        <f t="shared" si="1"/>
        <v>1.5277777777777772E-2</v>
      </c>
    </row>
    <row r="105" spans="1:10">
      <c r="A105">
        <v>104</v>
      </c>
      <c r="B105" s="2">
        <v>40745.850798611114</v>
      </c>
      <c r="C105">
        <v>2646</v>
      </c>
      <c r="D105">
        <f>1.4*1000</f>
        <v>1400</v>
      </c>
      <c r="E105" s="1">
        <v>9.2592592592592588E-5</v>
      </c>
      <c r="F105">
        <v>640</v>
      </c>
      <c r="G105">
        <v>154</v>
      </c>
      <c r="H105" t="s">
        <v>102</v>
      </c>
      <c r="J105" s="1">
        <f t="shared" si="1"/>
        <v>1.5370370370370364E-2</v>
      </c>
    </row>
    <row r="106" spans="1:10">
      <c r="A106">
        <v>105</v>
      </c>
      <c r="B106" s="2">
        <v>40745.850891203707</v>
      </c>
      <c r="C106">
        <v>2690</v>
      </c>
      <c r="D106">
        <f>1.6*1000</f>
        <v>1600</v>
      </c>
      <c r="E106" s="1">
        <v>1.0416666666666667E-4</v>
      </c>
      <c r="F106">
        <v>659</v>
      </c>
      <c r="G106">
        <v>154</v>
      </c>
      <c r="H106" t="s">
        <v>103</v>
      </c>
      <c r="J106" s="1">
        <f t="shared" si="1"/>
        <v>1.5474537037037031E-2</v>
      </c>
    </row>
    <row r="107" spans="1:10">
      <c r="A107">
        <v>106</v>
      </c>
      <c r="B107" s="2">
        <v>40745.850995370369</v>
      </c>
      <c r="C107">
        <v>2765</v>
      </c>
      <c r="D107">
        <f>1.7*1000</f>
        <v>1700</v>
      </c>
      <c r="E107" s="1">
        <v>1.0416666666666667E-4</v>
      </c>
      <c r="F107">
        <v>672</v>
      </c>
      <c r="G107">
        <v>154</v>
      </c>
      <c r="H107" t="s">
        <v>104</v>
      </c>
      <c r="J107" s="1">
        <f t="shared" si="1"/>
        <v>1.5578703703703699E-2</v>
      </c>
    </row>
    <row r="108" spans="1:10">
      <c r="A108">
        <v>107</v>
      </c>
      <c r="B108" s="2">
        <v>40745.851099537038</v>
      </c>
      <c r="C108">
        <v>2866</v>
      </c>
      <c r="D108">
        <f>1.9*1000</f>
        <v>1900</v>
      </c>
      <c r="E108" s="1">
        <v>1.1574074074074073E-4</v>
      </c>
      <c r="F108">
        <v>678</v>
      </c>
      <c r="G108">
        <v>154</v>
      </c>
      <c r="H108" t="s">
        <v>105</v>
      </c>
      <c r="J108" s="1">
        <f t="shared" si="1"/>
        <v>1.5694444444444438E-2</v>
      </c>
    </row>
    <row r="109" spans="1:10">
      <c r="A109">
        <v>108</v>
      </c>
      <c r="B109" s="2">
        <v>40745.851215277777</v>
      </c>
      <c r="C109">
        <v>3019</v>
      </c>
      <c r="D109">
        <f>1.5*1000</f>
        <v>1500</v>
      </c>
      <c r="E109" s="1">
        <v>9.2592592592592588E-5</v>
      </c>
      <c r="F109">
        <v>677</v>
      </c>
      <c r="G109">
        <v>155</v>
      </c>
      <c r="H109" t="s">
        <v>106</v>
      </c>
      <c r="J109" s="1">
        <f t="shared" si="1"/>
        <v>1.578703703703703E-2</v>
      </c>
    </row>
    <row r="110" spans="1:10">
      <c r="A110">
        <v>109</v>
      </c>
      <c r="B110" s="2">
        <v>40745.851307870369</v>
      </c>
      <c r="C110">
        <v>3168</v>
      </c>
      <c r="D110">
        <f>1.1*1000</f>
        <v>1100</v>
      </c>
      <c r="E110" s="1">
        <v>6.9444444444444444E-5</v>
      </c>
      <c r="F110">
        <v>676</v>
      </c>
      <c r="G110">
        <v>158</v>
      </c>
      <c r="H110" t="s">
        <v>107</v>
      </c>
      <c r="J110" s="1">
        <f t="shared" si="1"/>
        <v>1.5856481481481475E-2</v>
      </c>
    </row>
    <row r="111" spans="1:10">
      <c r="A111">
        <v>110</v>
      </c>
      <c r="B111" s="2">
        <v>40745.851377314815</v>
      </c>
      <c r="C111">
        <v>3281</v>
      </c>
      <c r="D111">
        <f>1.1*1000</f>
        <v>1100</v>
      </c>
      <c r="E111" s="1">
        <v>6.9444444444444444E-5</v>
      </c>
      <c r="F111">
        <v>678</v>
      </c>
      <c r="G111">
        <v>160</v>
      </c>
      <c r="H111" t="s">
        <v>108</v>
      </c>
      <c r="J111" s="1">
        <f t="shared" si="1"/>
        <v>1.592592592592592E-2</v>
      </c>
    </row>
    <row r="112" spans="1:10">
      <c r="A112">
        <v>111</v>
      </c>
      <c r="B112" s="2">
        <v>40745.851446759261</v>
      </c>
      <c r="C112">
        <v>3394</v>
      </c>
      <c r="D112">
        <f>1.5*1000</f>
        <v>1500</v>
      </c>
      <c r="E112" s="1">
        <v>9.2592592592592588E-5</v>
      </c>
      <c r="F112">
        <v>677</v>
      </c>
      <c r="G112">
        <v>161</v>
      </c>
      <c r="H112" t="s">
        <v>109</v>
      </c>
      <c r="J112" s="1">
        <f t="shared" si="1"/>
        <v>1.6018518518518512E-2</v>
      </c>
    </row>
    <row r="113" spans="1:10">
      <c r="A113">
        <v>112</v>
      </c>
      <c r="B113" s="2">
        <v>40745.851539351854</v>
      </c>
      <c r="C113">
        <v>3550</v>
      </c>
      <c r="D113">
        <f>1.9*1000</f>
        <v>1900</v>
      </c>
      <c r="E113" s="1">
        <v>1.1574074074074073E-4</v>
      </c>
      <c r="F113">
        <v>670</v>
      </c>
      <c r="G113">
        <v>161</v>
      </c>
      <c r="H113" t="s">
        <v>110</v>
      </c>
      <c r="J113" s="1">
        <f t="shared" si="1"/>
        <v>1.6134259259259251E-2</v>
      </c>
    </row>
    <row r="114" spans="1:10">
      <c r="A114">
        <v>113</v>
      </c>
      <c r="B114" s="2">
        <v>40745.851655092592</v>
      </c>
      <c r="C114">
        <v>3792</v>
      </c>
      <c r="D114">
        <f>1.5*1000</f>
        <v>1500</v>
      </c>
      <c r="E114" s="1">
        <v>9.2592592592592588E-5</v>
      </c>
      <c r="F114">
        <v>654</v>
      </c>
      <c r="G114">
        <v>161</v>
      </c>
      <c r="H114" t="s">
        <v>111</v>
      </c>
      <c r="J114" s="1">
        <f t="shared" si="1"/>
        <v>1.6226851851851843E-2</v>
      </c>
    </row>
    <row r="115" spans="1:10">
      <c r="A115">
        <v>114</v>
      </c>
      <c r="B115" s="2">
        <v>40745.851747685185</v>
      </c>
      <c r="C115">
        <v>4002</v>
      </c>
      <c r="D115">
        <f>1.4*1000</f>
        <v>1400</v>
      </c>
      <c r="E115" s="1">
        <v>9.2592592592592588E-5</v>
      </c>
      <c r="F115">
        <v>643</v>
      </c>
      <c r="G115">
        <v>161</v>
      </c>
      <c r="H115" t="s">
        <v>112</v>
      </c>
      <c r="J115" s="1">
        <f t="shared" si="1"/>
        <v>1.6319444444444435E-2</v>
      </c>
    </row>
    <row r="116" spans="1:10">
      <c r="A116">
        <v>115</v>
      </c>
      <c r="B116" s="2">
        <v>40745.851840277777</v>
      </c>
      <c r="C116">
        <v>4212</v>
      </c>
      <c r="D116">
        <f>1.8*1000</f>
        <v>1800</v>
      </c>
      <c r="E116" s="1">
        <v>1.1574074074074073E-4</v>
      </c>
      <c r="F116">
        <v>631</v>
      </c>
      <c r="G116">
        <v>161</v>
      </c>
      <c r="H116" t="s">
        <v>113</v>
      </c>
      <c r="J116" s="1">
        <f t="shared" si="1"/>
        <v>1.6435185185185174E-2</v>
      </c>
    </row>
    <row r="117" spans="1:10">
      <c r="A117">
        <v>116</v>
      </c>
      <c r="B117" s="2">
        <v>40745.851956018516</v>
      </c>
      <c r="C117">
        <v>4425</v>
      </c>
      <c r="D117">
        <f>1.4*1000</f>
        <v>1400</v>
      </c>
      <c r="E117" s="1">
        <v>9.2592592592592588E-5</v>
      </c>
      <c r="F117">
        <v>630</v>
      </c>
      <c r="G117">
        <v>161</v>
      </c>
      <c r="H117" t="s">
        <v>114</v>
      </c>
      <c r="J117" s="1">
        <f t="shared" si="1"/>
        <v>1.6527777777777766E-2</v>
      </c>
    </row>
    <row r="118" spans="1:10">
      <c r="A118">
        <v>117</v>
      </c>
      <c r="B118" s="2">
        <v>40745.852048611108</v>
      </c>
      <c r="C118">
        <v>4560</v>
      </c>
      <c r="D118">
        <f>1.8*1000</f>
        <v>1800</v>
      </c>
      <c r="E118" s="1">
        <v>1.1574074074074073E-4</v>
      </c>
      <c r="F118">
        <v>633</v>
      </c>
      <c r="G118">
        <v>161</v>
      </c>
      <c r="H118" t="s">
        <v>115</v>
      </c>
      <c r="J118" s="1">
        <f t="shared" si="1"/>
        <v>1.6643518518518505E-2</v>
      </c>
    </row>
    <row r="119" spans="1:10">
      <c r="A119">
        <v>118</v>
      </c>
      <c r="B119" s="2">
        <v>40745.852164351854</v>
      </c>
      <c r="C119">
        <v>4714</v>
      </c>
      <c r="D119">
        <f>1.3*1000</f>
        <v>1300</v>
      </c>
      <c r="E119" s="1">
        <v>8.1018518518518516E-5</v>
      </c>
      <c r="F119">
        <v>644</v>
      </c>
      <c r="G119">
        <v>161</v>
      </c>
      <c r="H119" t="s">
        <v>116</v>
      </c>
      <c r="J119" s="1">
        <f t="shared" si="1"/>
        <v>1.6724537037037024E-2</v>
      </c>
    </row>
    <row r="120" spans="1:10">
      <c r="A120">
        <v>119</v>
      </c>
      <c r="B120" s="2">
        <v>40745.85224537037</v>
      </c>
      <c r="C120">
        <v>4799</v>
      </c>
      <c r="D120">
        <f>1.8*1000</f>
        <v>1800</v>
      </c>
      <c r="E120" s="1">
        <v>1.1574074074074073E-4</v>
      </c>
      <c r="F120">
        <v>655</v>
      </c>
      <c r="G120">
        <v>161</v>
      </c>
      <c r="H120" t="s">
        <v>117</v>
      </c>
      <c r="J120" s="1">
        <f t="shared" si="1"/>
        <v>1.6840277777777763E-2</v>
      </c>
    </row>
    <row r="121" spans="1:10">
      <c r="A121">
        <v>120</v>
      </c>
      <c r="B121" s="2">
        <v>40745.852361111109</v>
      </c>
      <c r="C121">
        <v>4866</v>
      </c>
      <c r="D121">
        <f>1.3*1000</f>
        <v>1300</v>
      </c>
      <c r="E121" s="1">
        <v>8.1018518518518516E-5</v>
      </c>
      <c r="F121">
        <v>666</v>
      </c>
      <c r="G121">
        <v>161</v>
      </c>
      <c r="H121" t="s">
        <v>118</v>
      </c>
      <c r="J121" s="1">
        <f t="shared" si="1"/>
        <v>1.6921296296296282E-2</v>
      </c>
    </row>
    <row r="122" spans="1:10">
      <c r="A122">
        <v>121</v>
      </c>
      <c r="B122" s="2">
        <v>40745.852442129632</v>
      </c>
      <c r="C122">
        <v>4901</v>
      </c>
      <c r="D122">
        <f>1.5*1000</f>
        <v>1500</v>
      </c>
      <c r="E122" s="1">
        <v>9.2592592592592588E-5</v>
      </c>
      <c r="F122">
        <v>684</v>
      </c>
      <c r="G122">
        <v>161</v>
      </c>
      <c r="H122" t="s">
        <v>119</v>
      </c>
      <c r="J122" s="1">
        <f t="shared" si="1"/>
        <v>1.7013888888888874E-2</v>
      </c>
    </row>
    <row r="123" spans="1:10">
      <c r="A123">
        <v>122</v>
      </c>
      <c r="B123" s="2">
        <v>40745.852534722224</v>
      </c>
      <c r="C123">
        <v>4933</v>
      </c>
      <c r="D123">
        <f>1.8*1000</f>
        <v>1800</v>
      </c>
      <c r="E123" s="1">
        <v>1.0416666666666667E-4</v>
      </c>
      <c r="F123">
        <v>702</v>
      </c>
      <c r="G123">
        <v>161</v>
      </c>
      <c r="H123" t="s">
        <v>120</v>
      </c>
      <c r="J123" s="1">
        <f t="shared" si="1"/>
        <v>1.7118055555555539E-2</v>
      </c>
    </row>
    <row r="124" spans="1:10">
      <c r="A124">
        <v>123</v>
      </c>
      <c r="B124" s="2">
        <v>40745.852638888886</v>
      </c>
      <c r="C124">
        <v>4979</v>
      </c>
      <c r="D124">
        <f>2*1000</f>
        <v>2000</v>
      </c>
      <c r="E124" s="1">
        <v>1.1574074074074073E-4</v>
      </c>
      <c r="F124">
        <v>716</v>
      </c>
      <c r="G124">
        <v>161</v>
      </c>
      <c r="H124" t="s">
        <v>121</v>
      </c>
      <c r="J124" s="1">
        <f t="shared" si="1"/>
        <v>1.7233796296296278E-2</v>
      </c>
    </row>
    <row r="125" spans="1:10">
      <c r="A125">
        <v>124</v>
      </c>
      <c r="B125" s="2">
        <v>40745.852754629632</v>
      </c>
      <c r="C125">
        <v>5043</v>
      </c>
      <c r="D125">
        <f>1.6*1000</f>
        <v>1600</v>
      </c>
      <c r="E125" s="1">
        <v>9.2592592592592588E-5</v>
      </c>
      <c r="F125">
        <v>729</v>
      </c>
      <c r="G125">
        <v>161</v>
      </c>
      <c r="H125" t="s">
        <v>122</v>
      </c>
      <c r="J125" s="1">
        <f t="shared" si="1"/>
        <v>1.732638888888887E-2</v>
      </c>
    </row>
    <row r="126" spans="1:10">
      <c r="A126">
        <v>125</v>
      </c>
      <c r="B126" s="2">
        <v>40745.852847222224</v>
      </c>
      <c r="C126">
        <v>5120</v>
      </c>
      <c r="D126">
        <f>1.8*1000</f>
        <v>1800</v>
      </c>
      <c r="E126" s="1">
        <v>1.0416666666666667E-4</v>
      </c>
      <c r="F126">
        <v>734</v>
      </c>
      <c r="G126">
        <v>161</v>
      </c>
      <c r="H126" t="s">
        <v>123</v>
      </c>
      <c r="J126" s="1">
        <f t="shared" si="1"/>
        <v>1.7430555555555536E-2</v>
      </c>
    </row>
    <row r="127" spans="1:10">
      <c r="A127">
        <v>126</v>
      </c>
      <c r="B127" s="2">
        <v>40745.852951388886</v>
      </c>
      <c r="C127">
        <v>5231</v>
      </c>
      <c r="D127">
        <f>1.8*1000</f>
        <v>1800</v>
      </c>
      <c r="E127" s="1">
        <v>1.0416666666666667E-4</v>
      </c>
      <c r="F127">
        <v>737</v>
      </c>
      <c r="G127">
        <v>161</v>
      </c>
      <c r="H127" t="s">
        <v>124</v>
      </c>
      <c r="J127" s="1">
        <f t="shared" si="1"/>
        <v>1.7534722222222202E-2</v>
      </c>
    </row>
    <row r="128" spans="1:10">
      <c r="A128">
        <v>127</v>
      </c>
      <c r="B128" s="2">
        <v>40745.853055555555</v>
      </c>
      <c r="C128">
        <v>5322</v>
      </c>
      <c r="D128">
        <f>1.9*1000</f>
        <v>1900</v>
      </c>
      <c r="E128" s="1">
        <v>1.0416666666666667E-4</v>
      </c>
      <c r="F128">
        <v>742</v>
      </c>
      <c r="G128">
        <v>161</v>
      </c>
      <c r="H128" t="s">
        <v>125</v>
      </c>
      <c r="J128" s="1">
        <f t="shared" si="1"/>
        <v>1.7638888888888867E-2</v>
      </c>
    </row>
    <row r="129" spans="1:10">
      <c r="A129">
        <v>128</v>
      </c>
      <c r="B129" s="2">
        <v>40745.853159722225</v>
      </c>
      <c r="C129">
        <v>5428</v>
      </c>
      <c r="D129">
        <f>2.1*1000</f>
        <v>2100</v>
      </c>
      <c r="E129" s="1">
        <v>1.1574074074074073E-4</v>
      </c>
      <c r="F129">
        <v>741</v>
      </c>
      <c r="G129">
        <v>161</v>
      </c>
      <c r="H129" t="s">
        <v>126</v>
      </c>
      <c r="J129" s="1">
        <f t="shared" si="1"/>
        <v>1.7754629629629606E-2</v>
      </c>
    </row>
    <row r="130" spans="1:10">
      <c r="A130">
        <v>129</v>
      </c>
      <c r="B130" s="2">
        <v>40745.853275462963</v>
      </c>
      <c r="C130">
        <v>5581</v>
      </c>
      <c r="D130">
        <f>2*1000</f>
        <v>2000</v>
      </c>
      <c r="E130" s="1">
        <v>1.1574074074074073E-4</v>
      </c>
      <c r="F130">
        <v>736</v>
      </c>
      <c r="G130">
        <v>161</v>
      </c>
      <c r="H130" t="s">
        <v>127</v>
      </c>
      <c r="J130" s="1">
        <f t="shared" si="1"/>
        <v>1.7870370370370346E-2</v>
      </c>
    </row>
    <row r="131" spans="1:10">
      <c r="A131">
        <v>130</v>
      </c>
      <c r="B131" s="2">
        <v>40745.853391203702</v>
      </c>
      <c r="C131">
        <v>5730</v>
      </c>
      <c r="D131">
        <f>1.8*1000</f>
        <v>1800</v>
      </c>
      <c r="E131" s="1">
        <v>1.0416666666666667E-4</v>
      </c>
      <c r="F131">
        <v>739</v>
      </c>
      <c r="G131">
        <v>161</v>
      </c>
      <c r="H131" t="s">
        <v>128</v>
      </c>
      <c r="J131" s="1">
        <f t="shared" si="1"/>
        <v>1.7974537037037011E-2</v>
      </c>
    </row>
    <row r="132" spans="1:10">
      <c r="A132">
        <v>131</v>
      </c>
      <c r="B132" s="2">
        <v>40745.853495370371</v>
      </c>
      <c r="C132">
        <v>5835</v>
      </c>
      <c r="D132">
        <f>2.1*1000</f>
        <v>2100</v>
      </c>
      <c r="E132" s="1">
        <v>1.1574074074074073E-4</v>
      </c>
      <c r="F132">
        <v>745</v>
      </c>
      <c r="G132">
        <v>161</v>
      </c>
      <c r="H132" t="s">
        <v>129</v>
      </c>
      <c r="J132" s="1">
        <f t="shared" ref="J132:J195" si="2">J131+E132</f>
        <v>1.809027777777775E-2</v>
      </c>
    </row>
    <row r="133" spans="1:10">
      <c r="A133">
        <v>132</v>
      </c>
      <c r="B133" s="2">
        <v>40745.85361111111</v>
      </c>
      <c r="C133">
        <v>5919</v>
      </c>
      <c r="D133">
        <f>1.7*1000</f>
        <v>1700</v>
      </c>
      <c r="E133" s="1">
        <v>9.2592592592592588E-5</v>
      </c>
      <c r="F133">
        <v>754</v>
      </c>
      <c r="G133">
        <v>161</v>
      </c>
      <c r="H133" t="s">
        <v>130</v>
      </c>
      <c r="J133" s="1">
        <f t="shared" si="2"/>
        <v>1.8182870370370342E-2</v>
      </c>
    </row>
    <row r="134" spans="1:10">
      <c r="A134">
        <v>133</v>
      </c>
      <c r="B134" s="2">
        <v>40745.853703703702</v>
      </c>
      <c r="C134">
        <v>5973</v>
      </c>
      <c r="D134">
        <f>1.9*1000</f>
        <v>1900</v>
      </c>
      <c r="E134" s="1">
        <v>1.0416666666666667E-4</v>
      </c>
      <c r="F134">
        <v>761</v>
      </c>
      <c r="G134">
        <v>161</v>
      </c>
      <c r="H134" t="s">
        <v>131</v>
      </c>
      <c r="J134" s="1">
        <f t="shared" si="2"/>
        <v>1.8287037037037008E-2</v>
      </c>
    </row>
    <row r="135" spans="1:10">
      <c r="A135">
        <v>134</v>
      </c>
      <c r="B135" s="2">
        <v>40745.853807870371</v>
      </c>
      <c r="C135">
        <v>6048</v>
      </c>
      <c r="D135">
        <f>1.9*1000</f>
        <v>1900</v>
      </c>
      <c r="E135" s="1">
        <v>1.0416666666666667E-4</v>
      </c>
      <c r="F135">
        <v>766</v>
      </c>
      <c r="G135">
        <v>161</v>
      </c>
      <c r="H135" t="s">
        <v>132</v>
      </c>
      <c r="J135" s="1">
        <f t="shared" si="2"/>
        <v>1.8391203703703674E-2</v>
      </c>
    </row>
    <row r="136" spans="1:10">
      <c r="A136">
        <v>135</v>
      </c>
      <c r="B136" s="2">
        <v>40745.853912037041</v>
      </c>
      <c r="C136">
        <v>6139</v>
      </c>
      <c r="D136">
        <f>2.1*1000</f>
        <v>2100</v>
      </c>
      <c r="E136" s="1">
        <v>1.1574074074074073E-4</v>
      </c>
      <c r="F136">
        <v>770</v>
      </c>
      <c r="G136">
        <v>161</v>
      </c>
      <c r="H136" t="s">
        <v>133</v>
      </c>
      <c r="J136" s="1">
        <f t="shared" si="2"/>
        <v>1.8506944444444413E-2</v>
      </c>
    </row>
    <row r="137" spans="1:10">
      <c r="A137">
        <v>136</v>
      </c>
      <c r="B137" s="2">
        <v>40745.854027777779</v>
      </c>
      <c r="C137">
        <v>6229</v>
      </c>
      <c r="D137">
        <f>1.5*1000</f>
        <v>1500</v>
      </c>
      <c r="E137" s="1">
        <v>8.1018518518518516E-5</v>
      </c>
      <c r="F137">
        <v>776</v>
      </c>
      <c r="G137">
        <v>163</v>
      </c>
      <c r="H137" t="s">
        <v>134</v>
      </c>
      <c r="J137" s="1">
        <f t="shared" si="2"/>
        <v>1.8587962962962931E-2</v>
      </c>
    </row>
    <row r="138" spans="1:10">
      <c r="A138">
        <v>137</v>
      </c>
      <c r="B138" s="2">
        <v>40745.854108796295</v>
      </c>
      <c r="C138">
        <v>6300</v>
      </c>
      <c r="D138">
        <f>1.5*1000</f>
        <v>1500</v>
      </c>
      <c r="E138" s="1">
        <v>8.1018518518518516E-5</v>
      </c>
      <c r="F138">
        <v>778</v>
      </c>
      <c r="G138">
        <v>165</v>
      </c>
      <c r="H138" t="s">
        <v>135</v>
      </c>
      <c r="J138" s="1">
        <f t="shared" si="2"/>
        <v>1.866898148148145E-2</v>
      </c>
    </row>
    <row r="139" spans="1:10">
      <c r="A139">
        <v>138</v>
      </c>
      <c r="B139" s="2">
        <v>40745.854189814818</v>
      </c>
      <c r="C139">
        <v>6380</v>
      </c>
      <c r="D139">
        <f>1.3*1000</f>
        <v>1300</v>
      </c>
      <c r="E139" s="1">
        <v>6.9444444444444444E-5</v>
      </c>
      <c r="F139">
        <v>783</v>
      </c>
      <c r="G139">
        <v>167</v>
      </c>
      <c r="H139" t="s">
        <v>136</v>
      </c>
      <c r="J139" s="1">
        <f t="shared" si="2"/>
        <v>1.8738425925925895E-2</v>
      </c>
    </row>
    <row r="140" spans="1:10">
      <c r="A140">
        <v>139</v>
      </c>
      <c r="B140" s="2">
        <v>40745.854259259257</v>
      </c>
      <c r="C140">
        <v>6458</v>
      </c>
      <c r="D140">
        <f>1.7*1000</f>
        <v>1700</v>
      </c>
      <c r="E140" s="1">
        <v>9.2592592592592588E-5</v>
      </c>
      <c r="F140">
        <v>782</v>
      </c>
      <c r="G140">
        <v>169</v>
      </c>
      <c r="H140" t="s">
        <v>137</v>
      </c>
      <c r="J140" s="1">
        <f t="shared" si="2"/>
        <v>1.8831018518518487E-2</v>
      </c>
    </row>
    <row r="141" spans="1:10">
      <c r="A141">
        <v>140</v>
      </c>
      <c r="B141" s="2">
        <v>40745.854351851849</v>
      </c>
      <c r="C141">
        <v>6547</v>
      </c>
      <c r="D141">
        <f>2.6*1000</f>
        <v>2600</v>
      </c>
      <c r="E141" s="1">
        <v>1.3888888888888889E-4</v>
      </c>
      <c r="F141">
        <v>787</v>
      </c>
      <c r="G141">
        <v>170</v>
      </c>
      <c r="H141" t="s">
        <v>138</v>
      </c>
      <c r="J141" s="1">
        <f t="shared" si="2"/>
        <v>1.8969907407407376E-2</v>
      </c>
    </row>
    <row r="142" spans="1:10">
      <c r="A142">
        <v>141</v>
      </c>
      <c r="B142" s="2">
        <v>40745.854490740741</v>
      </c>
      <c r="C142">
        <v>6651</v>
      </c>
      <c r="D142">
        <f>2*1000</f>
        <v>2000</v>
      </c>
      <c r="E142" s="1">
        <v>1.0416666666666667E-4</v>
      </c>
      <c r="F142">
        <v>793</v>
      </c>
      <c r="G142">
        <v>170</v>
      </c>
      <c r="H142" t="s">
        <v>139</v>
      </c>
      <c r="J142" s="1">
        <f t="shared" si="2"/>
        <v>1.9074074074074042E-2</v>
      </c>
    </row>
    <row r="143" spans="1:10">
      <c r="A143">
        <v>142</v>
      </c>
      <c r="B143" s="2">
        <v>40745.854594907411</v>
      </c>
      <c r="C143">
        <v>6730</v>
      </c>
      <c r="D143">
        <f>2.2*1000</f>
        <v>2200</v>
      </c>
      <c r="E143" s="1">
        <v>1.1574074074074073E-4</v>
      </c>
      <c r="F143">
        <v>791</v>
      </c>
      <c r="G143">
        <v>170</v>
      </c>
      <c r="H143" t="s">
        <v>140</v>
      </c>
      <c r="J143" s="1">
        <f t="shared" si="2"/>
        <v>1.9189814814814781E-2</v>
      </c>
    </row>
    <row r="144" spans="1:10">
      <c r="A144">
        <v>143</v>
      </c>
      <c r="B144" s="2">
        <v>40745.854710648149</v>
      </c>
      <c r="C144">
        <v>6870</v>
      </c>
      <c r="D144">
        <f>2.4*1000</f>
        <v>2400</v>
      </c>
      <c r="E144" s="1">
        <v>1.273148148148148E-4</v>
      </c>
      <c r="F144">
        <v>787</v>
      </c>
      <c r="G144">
        <v>170</v>
      </c>
      <c r="H144" t="s">
        <v>141</v>
      </c>
      <c r="J144" s="1">
        <f t="shared" si="2"/>
        <v>1.9317129629629597E-2</v>
      </c>
    </row>
    <row r="145" spans="1:10">
      <c r="A145">
        <v>144</v>
      </c>
      <c r="B145" s="2">
        <v>40745.854837962965</v>
      </c>
      <c r="C145">
        <v>7012</v>
      </c>
      <c r="D145">
        <f>2.4*1000</f>
        <v>2400</v>
      </c>
      <c r="E145" s="1">
        <v>1.273148148148148E-4</v>
      </c>
      <c r="F145">
        <v>787</v>
      </c>
      <c r="G145">
        <v>170</v>
      </c>
      <c r="H145" t="s">
        <v>142</v>
      </c>
      <c r="J145" s="1">
        <f t="shared" si="2"/>
        <v>1.9444444444444414E-2</v>
      </c>
    </row>
    <row r="146" spans="1:10">
      <c r="A146">
        <v>145</v>
      </c>
      <c r="B146" s="2">
        <v>40745.85496527778</v>
      </c>
      <c r="C146">
        <v>7111</v>
      </c>
      <c r="D146">
        <f>2*1000</f>
        <v>2000</v>
      </c>
      <c r="E146" s="1">
        <v>1.0416666666666667E-4</v>
      </c>
      <c r="F146">
        <v>791</v>
      </c>
      <c r="G146">
        <v>170</v>
      </c>
      <c r="H146" t="s">
        <v>143</v>
      </c>
      <c r="J146" s="1">
        <f t="shared" si="2"/>
        <v>1.9548611111111079E-2</v>
      </c>
    </row>
    <row r="147" spans="1:10">
      <c r="A147">
        <v>146</v>
      </c>
      <c r="B147" s="2">
        <v>40745.855069444442</v>
      </c>
      <c r="C147">
        <v>7198</v>
      </c>
      <c r="D147">
        <f>2.2*1000</f>
        <v>2200</v>
      </c>
      <c r="E147" s="1">
        <v>1.1574074074074073E-4</v>
      </c>
      <c r="F147">
        <v>795</v>
      </c>
      <c r="G147">
        <v>170</v>
      </c>
      <c r="H147" t="s">
        <v>144</v>
      </c>
      <c r="J147" s="1">
        <f t="shared" si="2"/>
        <v>1.9664351851851818E-2</v>
      </c>
    </row>
    <row r="148" spans="1:10">
      <c r="A148">
        <v>147</v>
      </c>
      <c r="B148" s="2">
        <v>40745.855185185188</v>
      </c>
      <c r="C148">
        <v>7275</v>
      </c>
      <c r="D148">
        <f>2*1000</f>
        <v>2000</v>
      </c>
      <c r="E148" s="1">
        <v>1.0416666666666667E-4</v>
      </c>
      <c r="F148">
        <v>801</v>
      </c>
      <c r="G148">
        <v>170</v>
      </c>
      <c r="H148" t="s">
        <v>145</v>
      </c>
      <c r="J148" s="1">
        <f t="shared" si="2"/>
        <v>1.9768518518518484E-2</v>
      </c>
    </row>
    <row r="149" spans="1:10">
      <c r="A149">
        <v>148</v>
      </c>
      <c r="B149" s="2">
        <v>40745.85528935185</v>
      </c>
      <c r="C149">
        <v>7333</v>
      </c>
      <c r="D149">
        <f>2.7*1000</f>
        <v>2700</v>
      </c>
      <c r="E149" s="1">
        <v>1.3888888888888889E-4</v>
      </c>
      <c r="F149">
        <v>808</v>
      </c>
      <c r="G149">
        <v>170</v>
      </c>
      <c r="H149" t="s">
        <v>146</v>
      </c>
      <c r="J149" s="1">
        <f t="shared" si="2"/>
        <v>1.9907407407407374E-2</v>
      </c>
    </row>
    <row r="150" spans="1:10">
      <c r="A150">
        <v>149</v>
      </c>
      <c r="B150" s="2">
        <v>40745.855428240742</v>
      </c>
      <c r="C150">
        <v>7415</v>
      </c>
      <c r="D150">
        <f>1.6*1000</f>
        <v>1600</v>
      </c>
      <c r="E150" s="1">
        <v>8.1018518518518516E-5</v>
      </c>
      <c r="F150">
        <v>811</v>
      </c>
      <c r="G150">
        <v>170</v>
      </c>
      <c r="H150" t="s">
        <v>147</v>
      </c>
      <c r="J150" s="1">
        <f t="shared" si="2"/>
        <v>1.9988425925925892E-2</v>
      </c>
    </row>
    <row r="151" spans="1:10">
      <c r="A151">
        <v>150</v>
      </c>
      <c r="B151" s="2">
        <v>40745.855509259258</v>
      </c>
      <c r="C151">
        <v>7466</v>
      </c>
      <c r="D151">
        <f>2.3*1000</f>
        <v>2300</v>
      </c>
      <c r="E151" s="1">
        <v>1.1574074074074073E-4</v>
      </c>
      <c r="F151">
        <v>813</v>
      </c>
      <c r="G151">
        <v>170</v>
      </c>
      <c r="H151" t="s">
        <v>148</v>
      </c>
      <c r="J151" s="1">
        <f t="shared" si="2"/>
        <v>2.0104166666666631E-2</v>
      </c>
    </row>
    <row r="152" spans="1:10">
      <c r="A152">
        <v>151</v>
      </c>
      <c r="B152" s="2">
        <v>40745.855624999997</v>
      </c>
      <c r="C152">
        <v>7538</v>
      </c>
      <c r="D152">
        <f>2*1000</f>
        <v>2000</v>
      </c>
      <c r="E152" s="1">
        <v>1.0416666666666667E-4</v>
      </c>
      <c r="F152">
        <v>816</v>
      </c>
      <c r="G152">
        <v>170</v>
      </c>
      <c r="H152" t="s">
        <v>149</v>
      </c>
      <c r="J152" s="1">
        <f t="shared" si="2"/>
        <v>2.0208333333333297E-2</v>
      </c>
    </row>
    <row r="153" spans="1:10">
      <c r="A153">
        <v>152</v>
      </c>
      <c r="B153" s="2">
        <v>40745.855729166666</v>
      </c>
      <c r="C153">
        <v>7588</v>
      </c>
      <c r="D153">
        <f>2.3*1000</f>
        <v>2300</v>
      </c>
      <c r="E153" s="1">
        <v>1.1574074074074073E-4</v>
      </c>
      <c r="F153">
        <v>821</v>
      </c>
      <c r="G153">
        <v>170</v>
      </c>
      <c r="H153" t="s">
        <v>150</v>
      </c>
      <c r="J153" s="1">
        <f t="shared" si="2"/>
        <v>2.0324074074074036E-2</v>
      </c>
    </row>
    <row r="154" spans="1:10">
      <c r="A154">
        <v>153</v>
      </c>
      <c r="B154" s="2">
        <v>40745.855844907404</v>
      </c>
      <c r="C154">
        <v>7635</v>
      </c>
      <c r="D154">
        <f>2.3*1000</f>
        <v>2300</v>
      </c>
      <c r="E154" s="1">
        <v>1.1574074074074073E-4</v>
      </c>
      <c r="F154">
        <v>825</v>
      </c>
      <c r="G154">
        <v>170</v>
      </c>
      <c r="H154" t="s">
        <v>151</v>
      </c>
      <c r="J154" s="1">
        <f t="shared" si="2"/>
        <v>2.0439814814814775E-2</v>
      </c>
    </row>
    <row r="155" spans="1:10">
      <c r="A155">
        <v>154</v>
      </c>
      <c r="B155" s="2">
        <v>40745.85596064815</v>
      </c>
      <c r="C155">
        <v>7721</v>
      </c>
      <c r="D155">
        <f>2.5*1000</f>
        <v>2500</v>
      </c>
      <c r="E155" s="1">
        <v>1.273148148148148E-4</v>
      </c>
      <c r="F155">
        <v>823</v>
      </c>
      <c r="G155">
        <v>170</v>
      </c>
      <c r="H155" t="s">
        <v>152</v>
      </c>
      <c r="J155" s="1">
        <f t="shared" si="2"/>
        <v>2.0567129629629591E-2</v>
      </c>
    </row>
    <row r="156" spans="1:10">
      <c r="A156">
        <v>155</v>
      </c>
      <c r="B156" s="2">
        <v>40745.856087962966</v>
      </c>
      <c r="C156">
        <v>7840</v>
      </c>
      <c r="D156">
        <f>2*1000</f>
        <v>2000</v>
      </c>
      <c r="E156" s="1">
        <v>1.0416666666666667E-4</v>
      </c>
      <c r="F156">
        <v>819</v>
      </c>
      <c r="G156">
        <v>170</v>
      </c>
      <c r="H156" t="s">
        <v>153</v>
      </c>
      <c r="J156" s="1">
        <f t="shared" si="2"/>
        <v>2.0671296296296257E-2</v>
      </c>
    </row>
    <row r="157" spans="1:10">
      <c r="A157">
        <v>156</v>
      </c>
      <c r="B157" s="2">
        <v>40745.856192129628</v>
      </c>
      <c r="C157">
        <v>7928</v>
      </c>
      <c r="D157">
        <f>2.3*1000</f>
        <v>2300</v>
      </c>
      <c r="E157" s="1">
        <v>1.1574074074074073E-4</v>
      </c>
      <c r="F157">
        <v>821</v>
      </c>
      <c r="G157">
        <v>170</v>
      </c>
      <c r="H157" t="s">
        <v>154</v>
      </c>
      <c r="J157" s="1">
        <f t="shared" si="2"/>
        <v>2.0787037037036996E-2</v>
      </c>
    </row>
    <row r="158" spans="1:10">
      <c r="A158">
        <v>157</v>
      </c>
      <c r="B158" s="2">
        <v>40745.856307870374</v>
      </c>
      <c r="C158">
        <v>7985</v>
      </c>
      <c r="D158">
        <f>1.8*1000</f>
        <v>1800</v>
      </c>
      <c r="E158" s="1">
        <v>9.2592592592592588E-5</v>
      </c>
      <c r="F158">
        <v>824</v>
      </c>
      <c r="G158">
        <v>170</v>
      </c>
      <c r="H158" t="s">
        <v>155</v>
      </c>
      <c r="J158" s="1">
        <f t="shared" si="2"/>
        <v>2.0879629629629588E-2</v>
      </c>
    </row>
    <row r="159" spans="1:10">
      <c r="A159">
        <v>158</v>
      </c>
      <c r="B159" s="2">
        <v>40745.856400462966</v>
      </c>
      <c r="C159">
        <v>8027</v>
      </c>
      <c r="D159">
        <f>2.1*1000</f>
        <v>2100</v>
      </c>
      <c r="E159" s="1">
        <v>1.0416666666666667E-4</v>
      </c>
      <c r="F159">
        <v>829</v>
      </c>
      <c r="G159">
        <v>170</v>
      </c>
      <c r="H159" t="s">
        <v>156</v>
      </c>
      <c r="J159" s="1">
        <f t="shared" si="2"/>
        <v>2.0983796296296254E-2</v>
      </c>
    </row>
    <row r="160" spans="1:10">
      <c r="A160">
        <v>159</v>
      </c>
      <c r="B160" s="2">
        <v>40745.856504629628</v>
      </c>
      <c r="C160">
        <v>8081</v>
      </c>
      <c r="D160">
        <f>2.1*1000</f>
        <v>2100</v>
      </c>
      <c r="E160" s="1">
        <v>1.0416666666666667E-4</v>
      </c>
      <c r="F160">
        <v>832</v>
      </c>
      <c r="G160">
        <v>170</v>
      </c>
      <c r="H160" t="s">
        <v>157</v>
      </c>
      <c r="J160" s="1">
        <f t="shared" si="2"/>
        <v>2.1087962962962919E-2</v>
      </c>
    </row>
    <row r="161" spans="1:10">
      <c r="A161">
        <v>160</v>
      </c>
      <c r="B161" s="2">
        <v>40745.856608796297</v>
      </c>
      <c r="C161">
        <v>8129</v>
      </c>
      <c r="D161">
        <f>2.6*1000</f>
        <v>2600</v>
      </c>
      <c r="E161" s="1">
        <v>1.273148148148148E-4</v>
      </c>
      <c r="F161">
        <v>837</v>
      </c>
      <c r="G161">
        <v>170</v>
      </c>
      <c r="H161" t="s">
        <v>158</v>
      </c>
      <c r="J161" s="1">
        <f t="shared" si="2"/>
        <v>2.1215277777777736E-2</v>
      </c>
    </row>
    <row r="162" spans="1:10">
      <c r="A162">
        <v>161</v>
      </c>
      <c r="B162" s="2">
        <v>40745.856736111113</v>
      </c>
      <c r="C162">
        <v>8192</v>
      </c>
      <c r="D162">
        <f>2.6*1000</f>
        <v>2600</v>
      </c>
      <c r="E162" s="1">
        <v>1.273148148148148E-4</v>
      </c>
      <c r="F162">
        <v>838</v>
      </c>
      <c r="G162">
        <v>170</v>
      </c>
      <c r="H162" t="s">
        <v>159</v>
      </c>
      <c r="J162" s="1">
        <f t="shared" si="2"/>
        <v>2.1342592592592552E-2</v>
      </c>
    </row>
    <row r="163" spans="1:10">
      <c r="A163">
        <v>162</v>
      </c>
      <c r="B163" s="2">
        <v>40745.856863425928</v>
      </c>
      <c r="C163">
        <v>8252</v>
      </c>
      <c r="D163">
        <f>2.6*1000</f>
        <v>2600</v>
      </c>
      <c r="E163" s="1">
        <v>1.273148148148148E-4</v>
      </c>
      <c r="F163">
        <v>844</v>
      </c>
      <c r="G163">
        <v>170</v>
      </c>
      <c r="H163" t="s">
        <v>160</v>
      </c>
      <c r="J163" s="1">
        <f t="shared" si="2"/>
        <v>2.1469907407407368E-2</v>
      </c>
    </row>
    <row r="164" spans="1:10">
      <c r="A164">
        <v>163</v>
      </c>
      <c r="B164" s="2">
        <v>40745.856990740744</v>
      </c>
      <c r="C164">
        <v>8312</v>
      </c>
      <c r="D164">
        <f>2.6*1000</f>
        <v>2600</v>
      </c>
      <c r="E164" s="1">
        <v>1.273148148148148E-4</v>
      </c>
      <c r="F164">
        <v>846</v>
      </c>
      <c r="G164">
        <v>170</v>
      </c>
      <c r="H164" t="s">
        <v>161</v>
      </c>
      <c r="J164" s="1">
        <f t="shared" si="2"/>
        <v>2.1597222222222184E-2</v>
      </c>
    </row>
    <row r="165" spans="1:10">
      <c r="A165">
        <v>164</v>
      </c>
      <c r="B165" s="2">
        <v>40745.857118055559</v>
      </c>
      <c r="C165">
        <v>8384</v>
      </c>
      <c r="D165">
        <f>2.8*1000</f>
        <v>2800</v>
      </c>
      <c r="E165" s="1">
        <v>1.3888888888888889E-4</v>
      </c>
      <c r="F165">
        <v>847</v>
      </c>
      <c r="G165">
        <v>170</v>
      </c>
      <c r="H165" t="s">
        <v>162</v>
      </c>
      <c r="J165" s="1">
        <f t="shared" si="2"/>
        <v>2.1736111111111074E-2</v>
      </c>
    </row>
    <row r="166" spans="1:10">
      <c r="A166">
        <v>165</v>
      </c>
      <c r="B166" s="2">
        <v>40745.857256944444</v>
      </c>
      <c r="C166">
        <v>8461</v>
      </c>
      <c r="D166">
        <f>2.4*1000</f>
        <v>2400</v>
      </c>
      <c r="E166" s="1">
        <v>1.1574074074074073E-4</v>
      </c>
      <c r="F166">
        <v>850</v>
      </c>
      <c r="G166">
        <v>170</v>
      </c>
      <c r="H166" t="s">
        <v>163</v>
      </c>
      <c r="J166" s="1">
        <f t="shared" si="2"/>
        <v>2.1851851851851813E-2</v>
      </c>
    </row>
    <row r="167" spans="1:10">
      <c r="A167">
        <v>166</v>
      </c>
      <c r="B167" s="2">
        <v>40745.857372685183</v>
      </c>
      <c r="C167">
        <v>8515</v>
      </c>
      <c r="D167">
        <f>2.6*1000</f>
        <v>2600</v>
      </c>
      <c r="E167" s="1">
        <v>1.273148148148148E-4</v>
      </c>
      <c r="F167">
        <v>854</v>
      </c>
      <c r="G167">
        <v>170</v>
      </c>
      <c r="H167" t="s">
        <v>164</v>
      </c>
      <c r="J167" s="1">
        <f t="shared" si="2"/>
        <v>2.197916666666663E-2</v>
      </c>
    </row>
    <row r="168" spans="1:10">
      <c r="A168">
        <v>167</v>
      </c>
      <c r="B168" s="2">
        <v>40745.857499999998</v>
      </c>
      <c r="C168">
        <v>8577</v>
      </c>
      <c r="D168">
        <f>2.6*1000</f>
        <v>2600</v>
      </c>
      <c r="E168" s="1">
        <v>1.273148148148148E-4</v>
      </c>
      <c r="F168">
        <v>854</v>
      </c>
      <c r="G168">
        <v>170</v>
      </c>
      <c r="H168" t="s">
        <v>165</v>
      </c>
      <c r="J168" s="1">
        <f t="shared" si="2"/>
        <v>2.2106481481481446E-2</v>
      </c>
    </row>
    <row r="169" spans="1:10">
      <c r="A169">
        <v>168</v>
      </c>
      <c r="B169" s="2">
        <v>40745.857627314814</v>
      </c>
      <c r="C169">
        <v>8659</v>
      </c>
      <c r="D169">
        <f>2.8*1000</f>
        <v>2800</v>
      </c>
      <c r="E169" s="1">
        <v>1.3888888888888889E-4</v>
      </c>
      <c r="F169">
        <v>848</v>
      </c>
      <c r="G169">
        <v>170</v>
      </c>
      <c r="H169" t="s">
        <v>166</v>
      </c>
      <c r="J169" s="1">
        <f t="shared" si="2"/>
        <v>2.2245370370370336E-2</v>
      </c>
    </row>
    <row r="170" spans="1:10">
      <c r="A170">
        <v>169</v>
      </c>
      <c r="B170" s="2">
        <v>40745.857766203706</v>
      </c>
      <c r="C170">
        <v>8790</v>
      </c>
      <c r="D170">
        <f>2.1*1000</f>
        <v>2100</v>
      </c>
      <c r="E170" s="1">
        <v>1.0416666666666667E-4</v>
      </c>
      <c r="F170">
        <v>842</v>
      </c>
      <c r="G170">
        <v>170</v>
      </c>
      <c r="H170" t="s">
        <v>167</v>
      </c>
      <c r="J170" s="1">
        <f t="shared" si="2"/>
        <v>2.2349537037037001E-2</v>
      </c>
    </row>
    <row r="171" spans="1:10">
      <c r="A171">
        <v>170</v>
      </c>
      <c r="B171" s="2">
        <v>40745.857870370368</v>
      </c>
      <c r="C171">
        <v>8897</v>
      </c>
      <c r="D171">
        <f>2.6*1000</f>
        <v>2600</v>
      </c>
      <c r="E171" s="1">
        <v>1.273148148148148E-4</v>
      </c>
      <c r="F171">
        <v>839</v>
      </c>
      <c r="G171">
        <v>170</v>
      </c>
      <c r="H171" t="s">
        <v>168</v>
      </c>
      <c r="J171" s="1">
        <f t="shared" si="2"/>
        <v>2.2476851851851817E-2</v>
      </c>
    </row>
    <row r="172" spans="1:10">
      <c r="A172">
        <v>171</v>
      </c>
      <c r="B172" s="2">
        <v>40745.857997685183</v>
      </c>
      <c r="C172">
        <v>9012</v>
      </c>
      <c r="D172">
        <f>2.3*1000</f>
        <v>2300</v>
      </c>
      <c r="E172" s="1">
        <v>1.1574074074074073E-4</v>
      </c>
      <c r="F172">
        <v>830</v>
      </c>
      <c r="G172">
        <v>170</v>
      </c>
      <c r="H172" t="s">
        <v>169</v>
      </c>
      <c r="J172" s="1">
        <f t="shared" si="2"/>
        <v>2.2592592592592557E-2</v>
      </c>
    </row>
    <row r="173" spans="1:10">
      <c r="A173">
        <v>172</v>
      </c>
      <c r="B173" s="2">
        <v>40745.858113425929</v>
      </c>
      <c r="C173">
        <v>9125</v>
      </c>
      <c r="D173">
        <f>2.3*1000</f>
        <v>2300</v>
      </c>
      <c r="E173" s="1">
        <v>1.1574074074074073E-4</v>
      </c>
      <c r="F173">
        <v>827</v>
      </c>
      <c r="G173">
        <v>170</v>
      </c>
      <c r="H173" t="s">
        <v>170</v>
      </c>
      <c r="J173" s="1">
        <f t="shared" si="2"/>
        <v>2.2708333333333296E-2</v>
      </c>
    </row>
    <row r="174" spans="1:10">
      <c r="A174">
        <v>173</v>
      </c>
      <c r="B174" s="2">
        <v>40745.858229166668</v>
      </c>
      <c r="C174">
        <v>9217</v>
      </c>
      <c r="D174">
        <f>2.8*1000</f>
        <v>2800</v>
      </c>
      <c r="E174" s="1">
        <v>1.3888888888888889E-4</v>
      </c>
      <c r="F174">
        <v>828</v>
      </c>
      <c r="G174">
        <v>170</v>
      </c>
      <c r="H174" t="s">
        <v>171</v>
      </c>
      <c r="J174" s="1">
        <f t="shared" si="2"/>
        <v>2.2847222222222185E-2</v>
      </c>
    </row>
    <row r="175" spans="1:10">
      <c r="A175">
        <v>174</v>
      </c>
      <c r="B175" s="2">
        <v>40745.858368055553</v>
      </c>
      <c r="C175">
        <v>9301</v>
      </c>
      <c r="D175">
        <f>2.5*1000</f>
        <v>2500</v>
      </c>
      <c r="E175" s="1">
        <v>1.273148148148148E-4</v>
      </c>
      <c r="F175">
        <v>827</v>
      </c>
      <c r="G175">
        <v>170</v>
      </c>
      <c r="H175" t="s">
        <v>172</v>
      </c>
      <c r="J175" s="1">
        <f t="shared" si="2"/>
        <v>2.2974537037037002E-2</v>
      </c>
    </row>
    <row r="176" spans="1:10">
      <c r="A176">
        <v>175</v>
      </c>
      <c r="B176" s="2">
        <v>40745.858495370368</v>
      </c>
      <c r="C176">
        <v>9391</v>
      </c>
      <c r="D176">
        <f>2.3*1000</f>
        <v>2300</v>
      </c>
      <c r="E176" s="1">
        <v>1.1574074074074073E-4</v>
      </c>
      <c r="F176">
        <v>827</v>
      </c>
      <c r="G176">
        <v>170</v>
      </c>
      <c r="H176" t="s">
        <v>173</v>
      </c>
      <c r="J176" s="1">
        <f t="shared" si="2"/>
        <v>2.3090277777777741E-2</v>
      </c>
    </row>
    <row r="177" spans="1:10">
      <c r="A177">
        <v>176</v>
      </c>
      <c r="B177" s="2">
        <v>40745.858611111114</v>
      </c>
      <c r="C177">
        <v>9484</v>
      </c>
      <c r="D177">
        <f>2.5*1000</f>
        <v>2500</v>
      </c>
      <c r="E177" s="1">
        <v>1.273148148148148E-4</v>
      </c>
      <c r="F177">
        <v>822</v>
      </c>
      <c r="G177">
        <v>170</v>
      </c>
      <c r="H177" t="s">
        <v>174</v>
      </c>
      <c r="J177" s="1">
        <f t="shared" si="2"/>
        <v>2.3217592592592557E-2</v>
      </c>
    </row>
    <row r="178" spans="1:10">
      <c r="A178">
        <v>177</v>
      </c>
      <c r="B178" s="2">
        <v>40745.858738425923</v>
      </c>
      <c r="C178">
        <v>9608</v>
      </c>
      <c r="D178">
        <f>2*1000</f>
        <v>2000</v>
      </c>
      <c r="E178" s="1">
        <v>1.0416666666666667E-4</v>
      </c>
      <c r="F178">
        <v>816</v>
      </c>
      <c r="G178">
        <v>170</v>
      </c>
      <c r="H178" t="s">
        <v>175</v>
      </c>
      <c r="J178" s="1">
        <f t="shared" si="2"/>
        <v>2.3321759259259223E-2</v>
      </c>
    </row>
    <row r="179" spans="1:10">
      <c r="A179">
        <v>178</v>
      </c>
      <c r="B179" s="2">
        <v>40745.858842592592</v>
      </c>
      <c r="C179">
        <v>9699</v>
      </c>
      <c r="D179">
        <f>2.5*1000</f>
        <v>2500</v>
      </c>
      <c r="E179" s="1">
        <v>1.273148148148148E-4</v>
      </c>
      <c r="F179">
        <v>816</v>
      </c>
      <c r="G179">
        <v>170</v>
      </c>
      <c r="H179" t="s">
        <v>176</v>
      </c>
      <c r="J179" s="1">
        <f t="shared" si="2"/>
        <v>2.3449074074074039E-2</v>
      </c>
    </row>
    <row r="180" spans="1:10">
      <c r="A180">
        <v>179</v>
      </c>
      <c r="B180" s="2">
        <v>40745.858969907407</v>
      </c>
      <c r="C180">
        <v>9775</v>
      </c>
      <c r="D180">
        <f>2.3*1000</f>
        <v>2300</v>
      </c>
      <c r="E180" s="1">
        <v>1.1574074074074073E-4</v>
      </c>
      <c r="F180">
        <v>816</v>
      </c>
      <c r="G180">
        <v>170</v>
      </c>
      <c r="H180" t="s">
        <v>177</v>
      </c>
      <c r="J180" s="1">
        <f t="shared" si="2"/>
        <v>2.3564814814814778E-2</v>
      </c>
    </row>
    <row r="181" spans="1:10">
      <c r="A181">
        <v>180</v>
      </c>
      <c r="B181" s="2">
        <v>40745.859085648146</v>
      </c>
      <c r="C181">
        <v>9860</v>
      </c>
      <c r="D181">
        <f>2.5*1000</f>
        <v>2500</v>
      </c>
      <c r="E181" s="1">
        <v>1.273148148148148E-4</v>
      </c>
      <c r="F181">
        <v>812</v>
      </c>
      <c r="G181">
        <v>170</v>
      </c>
      <c r="H181" t="s">
        <v>178</v>
      </c>
      <c r="J181" s="1">
        <f t="shared" si="2"/>
        <v>2.3692129629629594E-2</v>
      </c>
    </row>
    <row r="182" spans="1:10">
      <c r="A182">
        <v>181</v>
      </c>
      <c r="B182" s="2">
        <v>40745.859212962961</v>
      </c>
      <c r="C182">
        <v>9959</v>
      </c>
      <c r="D182">
        <f>2.5*1000</f>
        <v>2500</v>
      </c>
      <c r="E182" s="1">
        <v>1.273148148148148E-4</v>
      </c>
      <c r="F182">
        <v>808</v>
      </c>
      <c r="G182">
        <v>170</v>
      </c>
      <c r="H182" t="s">
        <v>179</v>
      </c>
      <c r="J182" s="1">
        <f t="shared" si="2"/>
        <v>2.381944444444441E-2</v>
      </c>
    </row>
    <row r="183" spans="1:10">
      <c r="A183">
        <v>182</v>
      </c>
      <c r="B183" s="2">
        <v>40745.859340277777</v>
      </c>
      <c r="C183">
        <v>10048</v>
      </c>
      <c r="D183">
        <f>2.9*1000</f>
        <v>2900</v>
      </c>
      <c r="E183" s="1">
        <v>1.5046296296296297E-4</v>
      </c>
      <c r="F183">
        <v>807</v>
      </c>
      <c r="G183">
        <v>170</v>
      </c>
      <c r="H183" t="s">
        <v>180</v>
      </c>
      <c r="J183" s="1">
        <f t="shared" si="2"/>
        <v>2.3969907407407374E-2</v>
      </c>
    </row>
    <row r="184" spans="1:10">
      <c r="A184">
        <v>183</v>
      </c>
      <c r="B184" s="2">
        <v>40745.859490740739</v>
      </c>
      <c r="C184">
        <v>10148</v>
      </c>
      <c r="D184">
        <f>2.2*1000</f>
        <v>2200</v>
      </c>
      <c r="E184" s="1">
        <v>1.1574074074074073E-4</v>
      </c>
      <c r="F184">
        <v>804</v>
      </c>
      <c r="G184">
        <v>170</v>
      </c>
      <c r="H184" t="s">
        <v>181</v>
      </c>
      <c r="J184" s="1">
        <f t="shared" si="2"/>
        <v>2.4085648148148113E-2</v>
      </c>
    </row>
    <row r="185" spans="1:10">
      <c r="A185">
        <v>184</v>
      </c>
      <c r="B185" s="2">
        <v>40745.859606481485</v>
      </c>
      <c r="C185">
        <v>10230</v>
      </c>
      <c r="D185">
        <f>3.1*1000</f>
        <v>3100</v>
      </c>
      <c r="E185" s="1">
        <v>1.6203703703703703E-4</v>
      </c>
      <c r="F185">
        <v>804</v>
      </c>
      <c r="G185">
        <v>170</v>
      </c>
      <c r="H185" t="s">
        <v>182</v>
      </c>
      <c r="J185" s="1">
        <f t="shared" si="2"/>
        <v>2.424768518518515E-2</v>
      </c>
    </row>
    <row r="186" spans="1:10">
      <c r="A186">
        <v>185</v>
      </c>
      <c r="B186" s="2">
        <v>40745.859768518516</v>
      </c>
      <c r="C186">
        <v>10323</v>
      </c>
      <c r="D186">
        <f>2.5*1000</f>
        <v>2500</v>
      </c>
      <c r="E186" s="1">
        <v>1.273148148148148E-4</v>
      </c>
      <c r="F186">
        <v>805</v>
      </c>
      <c r="G186">
        <v>170</v>
      </c>
      <c r="H186" t="s">
        <v>183</v>
      </c>
      <c r="J186" s="1">
        <f t="shared" si="2"/>
        <v>2.4374999999999966E-2</v>
      </c>
    </row>
    <row r="187" spans="1:10">
      <c r="A187">
        <v>186</v>
      </c>
      <c r="B187" s="2">
        <v>40745.859895833331</v>
      </c>
      <c r="C187">
        <v>10392</v>
      </c>
      <c r="D187">
        <f>2.7*1000</f>
        <v>2700</v>
      </c>
      <c r="E187" s="1">
        <v>1.3888888888888889E-4</v>
      </c>
      <c r="F187">
        <v>804</v>
      </c>
      <c r="G187">
        <v>170</v>
      </c>
      <c r="H187" t="s">
        <v>184</v>
      </c>
      <c r="J187" s="1">
        <f t="shared" si="2"/>
        <v>2.4513888888888856E-2</v>
      </c>
    </row>
    <row r="188" spans="1:10">
      <c r="A188">
        <v>187</v>
      </c>
      <c r="B188" s="2">
        <v>40745.860034722224</v>
      </c>
      <c r="C188">
        <v>10473</v>
      </c>
      <c r="D188">
        <f>2.5*1000</f>
        <v>2500</v>
      </c>
      <c r="E188" s="1">
        <v>1.273148148148148E-4</v>
      </c>
      <c r="F188">
        <v>803</v>
      </c>
      <c r="G188">
        <v>170</v>
      </c>
      <c r="H188" t="s">
        <v>185</v>
      </c>
      <c r="J188" s="1">
        <f t="shared" si="2"/>
        <v>2.4641203703703672E-2</v>
      </c>
    </row>
    <row r="189" spans="1:10">
      <c r="A189">
        <v>188</v>
      </c>
      <c r="B189" s="2">
        <v>40745.860162037039</v>
      </c>
      <c r="C189">
        <v>10543</v>
      </c>
      <c r="D189">
        <f>2.7*1000</f>
        <v>2700</v>
      </c>
      <c r="E189" s="1">
        <v>1.3888888888888889E-4</v>
      </c>
      <c r="F189">
        <v>804</v>
      </c>
      <c r="G189">
        <v>170</v>
      </c>
      <c r="H189" t="s">
        <v>186</v>
      </c>
      <c r="J189" s="1">
        <f t="shared" si="2"/>
        <v>2.4780092592592562E-2</v>
      </c>
    </row>
    <row r="190" spans="1:10">
      <c r="A190">
        <v>189</v>
      </c>
      <c r="B190" s="2">
        <v>40745.860300925924</v>
      </c>
      <c r="C190">
        <v>10616</v>
      </c>
      <c r="D190">
        <f>2.4*1000</f>
        <v>2400</v>
      </c>
      <c r="E190" s="1">
        <v>1.273148148148148E-4</v>
      </c>
      <c r="F190">
        <v>802</v>
      </c>
      <c r="G190">
        <v>170</v>
      </c>
      <c r="H190" t="s">
        <v>187</v>
      </c>
      <c r="J190" s="1">
        <f t="shared" si="2"/>
        <v>2.4907407407407378E-2</v>
      </c>
    </row>
    <row r="191" spans="1:10">
      <c r="A191">
        <v>190</v>
      </c>
      <c r="B191" s="2">
        <v>40745.86042824074</v>
      </c>
      <c r="C191">
        <v>10693</v>
      </c>
      <c r="D191">
        <f>2.4*1000</f>
        <v>2400</v>
      </c>
      <c r="E191" s="1">
        <v>1.273148148148148E-4</v>
      </c>
      <c r="F191">
        <v>800</v>
      </c>
      <c r="G191">
        <v>170</v>
      </c>
      <c r="H191" t="s">
        <v>188</v>
      </c>
      <c r="J191" s="1">
        <f t="shared" si="2"/>
        <v>2.5034722222222194E-2</v>
      </c>
    </row>
    <row r="192" spans="1:10">
      <c r="A192">
        <v>191</v>
      </c>
      <c r="B192" s="2">
        <v>40745.860555555555</v>
      </c>
      <c r="C192">
        <v>10772</v>
      </c>
      <c r="D192">
        <f>3.8*1000</f>
        <v>3800</v>
      </c>
      <c r="E192" s="1">
        <v>1.9675925925925926E-4</v>
      </c>
      <c r="F192">
        <v>800</v>
      </c>
      <c r="G192">
        <v>170</v>
      </c>
      <c r="H192" t="s">
        <v>189</v>
      </c>
      <c r="J192" s="1">
        <f t="shared" si="2"/>
        <v>2.5231481481481452E-2</v>
      </c>
    </row>
    <row r="193" spans="1:10">
      <c r="A193">
        <v>192</v>
      </c>
      <c r="B193" s="2">
        <v>40745.860752314817</v>
      </c>
      <c r="C193">
        <v>10871</v>
      </c>
      <c r="D193">
        <f>3.6*1000</f>
        <v>3600</v>
      </c>
      <c r="E193" s="1">
        <v>1.8518518518518518E-4</v>
      </c>
      <c r="F193">
        <v>802</v>
      </c>
      <c r="G193">
        <v>170</v>
      </c>
      <c r="H193" t="s">
        <v>190</v>
      </c>
      <c r="J193" s="1">
        <f t="shared" si="2"/>
        <v>2.5416666666666636E-2</v>
      </c>
    </row>
    <row r="194" spans="1:10">
      <c r="A194">
        <v>193</v>
      </c>
      <c r="B194" s="2">
        <v>40745.860937500001</v>
      </c>
      <c r="C194">
        <v>10908</v>
      </c>
      <c r="D194">
        <f>2.4*1000</f>
        <v>2400</v>
      </c>
      <c r="E194" s="1">
        <v>1.273148148148148E-4</v>
      </c>
      <c r="F194">
        <v>802</v>
      </c>
      <c r="G194">
        <v>170</v>
      </c>
      <c r="H194" t="s">
        <v>191</v>
      </c>
      <c r="J194" s="1">
        <f t="shared" si="2"/>
        <v>2.5543981481481452E-2</v>
      </c>
    </row>
    <row r="195" spans="1:10">
      <c r="A195">
        <v>194</v>
      </c>
      <c r="B195" s="2">
        <v>40745.861064814817</v>
      </c>
      <c r="C195">
        <v>10916</v>
      </c>
      <c r="D195">
        <f>2.2*1000</f>
        <v>2200</v>
      </c>
      <c r="E195" s="1">
        <v>1.1574074074074073E-4</v>
      </c>
      <c r="F195">
        <v>800</v>
      </c>
      <c r="G195">
        <v>170</v>
      </c>
      <c r="H195" t="s">
        <v>192</v>
      </c>
      <c r="J195" s="1">
        <f t="shared" si="2"/>
        <v>2.5659722222222191E-2</v>
      </c>
    </row>
    <row r="196" spans="1:10">
      <c r="A196">
        <v>195</v>
      </c>
      <c r="B196" s="2">
        <v>40745.861180555556</v>
      </c>
      <c r="C196">
        <v>10923</v>
      </c>
      <c r="D196">
        <f>3.6*1000</f>
        <v>3600</v>
      </c>
      <c r="E196" s="1">
        <v>1.8518518518518518E-4</v>
      </c>
      <c r="F196">
        <v>800</v>
      </c>
      <c r="G196">
        <v>170</v>
      </c>
      <c r="H196" t="s">
        <v>193</v>
      </c>
      <c r="J196" s="1">
        <f t="shared" ref="J196:J259" si="3">J195+E196</f>
        <v>2.5844907407407375E-2</v>
      </c>
    </row>
    <row r="197" spans="1:10">
      <c r="A197">
        <v>196</v>
      </c>
      <c r="B197" s="2">
        <v>40745.86136574074</v>
      </c>
      <c r="C197">
        <v>10923</v>
      </c>
      <c r="D197">
        <f>2.7*1000</f>
        <v>2700</v>
      </c>
      <c r="E197" s="1">
        <v>1.3888888888888889E-4</v>
      </c>
      <c r="F197">
        <v>800</v>
      </c>
      <c r="G197">
        <v>170</v>
      </c>
      <c r="H197" t="s">
        <v>194</v>
      </c>
      <c r="J197" s="1">
        <f t="shared" si="3"/>
        <v>2.5983796296296265E-2</v>
      </c>
    </row>
    <row r="198" spans="1:10">
      <c r="A198">
        <v>197</v>
      </c>
      <c r="B198" s="2">
        <v>40745.861504629633</v>
      </c>
      <c r="C198">
        <v>10919</v>
      </c>
      <c r="D198">
        <f>3.8*1000</f>
        <v>3800</v>
      </c>
      <c r="E198" s="1">
        <v>1.9675925925925926E-4</v>
      </c>
      <c r="F198">
        <v>800</v>
      </c>
      <c r="G198">
        <v>170</v>
      </c>
      <c r="H198" t="s">
        <v>195</v>
      </c>
      <c r="J198" s="1">
        <f t="shared" si="3"/>
        <v>2.6180555555555523E-2</v>
      </c>
    </row>
    <row r="199" spans="1:10">
      <c r="A199">
        <v>198</v>
      </c>
      <c r="B199" s="2">
        <v>40745.861701388887</v>
      </c>
      <c r="C199">
        <v>10922</v>
      </c>
      <c r="D199">
        <f>4.2*1000</f>
        <v>4200</v>
      </c>
      <c r="E199" s="1">
        <v>2.199074074074074E-4</v>
      </c>
      <c r="F199">
        <v>800</v>
      </c>
      <c r="G199">
        <v>170</v>
      </c>
      <c r="H199" t="s">
        <v>196</v>
      </c>
      <c r="J199" s="1">
        <f t="shared" si="3"/>
        <v>2.6400462962962931E-2</v>
      </c>
    </row>
    <row r="200" spans="1:10">
      <c r="A200">
        <v>199</v>
      </c>
      <c r="B200" s="2">
        <v>40745.861921296295</v>
      </c>
      <c r="C200">
        <v>10918</v>
      </c>
      <c r="D200">
        <f>2.9*1000</f>
        <v>2900</v>
      </c>
      <c r="E200" s="1">
        <v>1.5046296296296297E-4</v>
      </c>
      <c r="F200">
        <v>799</v>
      </c>
      <c r="G200">
        <v>170</v>
      </c>
      <c r="H200" t="s">
        <v>197</v>
      </c>
      <c r="J200" s="1">
        <f t="shared" si="3"/>
        <v>2.6550925925925895E-2</v>
      </c>
    </row>
    <row r="201" spans="1:10">
      <c r="A201">
        <v>200</v>
      </c>
      <c r="B201" s="2">
        <v>40745.862071759257</v>
      </c>
      <c r="C201">
        <v>10917</v>
      </c>
      <c r="D201">
        <f>3.8*1000</f>
        <v>3800</v>
      </c>
      <c r="E201" s="1">
        <v>1.9675925925925926E-4</v>
      </c>
      <c r="F201">
        <v>802</v>
      </c>
      <c r="G201">
        <v>170</v>
      </c>
      <c r="H201" t="s">
        <v>198</v>
      </c>
      <c r="J201" s="1">
        <f t="shared" si="3"/>
        <v>2.6747685185185152E-2</v>
      </c>
    </row>
    <row r="202" spans="1:10">
      <c r="A202">
        <v>201</v>
      </c>
      <c r="B202" s="2">
        <v>40745.862268518518</v>
      </c>
      <c r="C202">
        <v>10916</v>
      </c>
      <c r="D202">
        <f>2.7*1000</f>
        <v>2700</v>
      </c>
      <c r="E202" s="1">
        <v>1.3888888888888889E-4</v>
      </c>
      <c r="F202">
        <v>803</v>
      </c>
      <c r="G202">
        <v>170</v>
      </c>
      <c r="H202" t="s">
        <v>199</v>
      </c>
      <c r="J202" s="1">
        <f t="shared" si="3"/>
        <v>2.6886574074074042E-2</v>
      </c>
    </row>
    <row r="203" spans="1:10">
      <c r="A203">
        <v>202</v>
      </c>
      <c r="B203" s="2">
        <v>40745.862407407411</v>
      </c>
      <c r="C203">
        <v>10912</v>
      </c>
      <c r="D203">
        <f>2.5*1000</f>
        <v>2500</v>
      </c>
      <c r="E203" s="1">
        <v>1.273148148148148E-4</v>
      </c>
      <c r="F203">
        <v>804</v>
      </c>
      <c r="G203">
        <v>170</v>
      </c>
      <c r="H203" t="s">
        <v>200</v>
      </c>
      <c r="J203" s="1">
        <f t="shared" si="3"/>
        <v>2.7013888888888858E-2</v>
      </c>
    </row>
    <row r="204" spans="1:10">
      <c r="A204">
        <v>203</v>
      </c>
      <c r="B204" s="2">
        <v>40745.862534722219</v>
      </c>
      <c r="C204">
        <v>10916</v>
      </c>
      <c r="D204">
        <f>2.7*1000</f>
        <v>2700</v>
      </c>
      <c r="E204" s="1">
        <v>1.3888888888888889E-4</v>
      </c>
      <c r="F204">
        <v>802</v>
      </c>
      <c r="G204">
        <v>170</v>
      </c>
      <c r="H204" t="s">
        <v>201</v>
      </c>
      <c r="J204" s="1">
        <f t="shared" si="3"/>
        <v>2.7152777777777748E-2</v>
      </c>
    </row>
    <row r="205" spans="1:10">
      <c r="A205">
        <v>204</v>
      </c>
      <c r="B205" s="2">
        <v>40745.862673611111</v>
      </c>
      <c r="C205">
        <v>10915</v>
      </c>
      <c r="D205">
        <f>2.4*1000</f>
        <v>2400</v>
      </c>
      <c r="E205" s="1">
        <v>1.273148148148148E-4</v>
      </c>
      <c r="F205">
        <v>801</v>
      </c>
      <c r="G205">
        <v>170</v>
      </c>
      <c r="H205" t="s">
        <v>202</v>
      </c>
      <c r="J205" s="1">
        <f t="shared" si="3"/>
        <v>2.7280092592592564E-2</v>
      </c>
    </row>
    <row r="206" spans="1:10">
      <c r="A206">
        <v>205</v>
      </c>
      <c r="B206" s="2">
        <v>40745.862800925926</v>
      </c>
      <c r="C206">
        <v>10914</v>
      </c>
      <c r="D206">
        <f>2.7*1000</f>
        <v>2700</v>
      </c>
      <c r="E206" s="1">
        <v>1.3888888888888889E-4</v>
      </c>
      <c r="F206">
        <v>803</v>
      </c>
      <c r="G206">
        <v>170</v>
      </c>
      <c r="H206" t="s">
        <v>203</v>
      </c>
      <c r="J206" s="1">
        <f t="shared" si="3"/>
        <v>2.7418981481481454E-2</v>
      </c>
    </row>
    <row r="207" spans="1:10">
      <c r="A207">
        <v>206</v>
      </c>
      <c r="B207" s="2">
        <v>40745.862939814811</v>
      </c>
      <c r="C207">
        <v>10912</v>
      </c>
      <c r="D207">
        <f>2.2*1000</f>
        <v>2200</v>
      </c>
      <c r="E207" s="1">
        <v>1.1574074074074073E-4</v>
      </c>
      <c r="F207">
        <v>803</v>
      </c>
      <c r="G207">
        <v>170</v>
      </c>
      <c r="H207" t="s">
        <v>204</v>
      </c>
      <c r="J207" s="1">
        <f t="shared" si="3"/>
        <v>2.7534722222222193E-2</v>
      </c>
    </row>
    <row r="208" spans="1:10">
      <c r="A208">
        <v>207</v>
      </c>
      <c r="B208" s="2">
        <v>40745.863055555557</v>
      </c>
      <c r="C208">
        <v>10909</v>
      </c>
      <c r="D208">
        <f>3.1*1000</f>
        <v>3100</v>
      </c>
      <c r="E208" s="1">
        <v>1.6203703703703703E-4</v>
      </c>
      <c r="F208">
        <v>804</v>
      </c>
      <c r="G208">
        <v>170</v>
      </c>
      <c r="H208" t="s">
        <v>205</v>
      </c>
      <c r="J208" s="1">
        <f t="shared" si="3"/>
        <v>2.769675925925923E-2</v>
      </c>
    </row>
    <row r="209" spans="1:10">
      <c r="A209">
        <v>208</v>
      </c>
      <c r="B209" s="2">
        <v>40745.863217592596</v>
      </c>
      <c r="C209">
        <v>10911</v>
      </c>
      <c r="D209">
        <f>2.2*1000</f>
        <v>2200</v>
      </c>
      <c r="E209" s="1">
        <v>1.1574074074074073E-4</v>
      </c>
      <c r="F209">
        <v>803</v>
      </c>
      <c r="G209">
        <v>170</v>
      </c>
      <c r="H209" t="s">
        <v>206</v>
      </c>
      <c r="J209" s="1">
        <f t="shared" si="3"/>
        <v>2.7812499999999969E-2</v>
      </c>
    </row>
    <row r="210" spans="1:10">
      <c r="A210">
        <v>209</v>
      </c>
      <c r="B210" s="2">
        <v>40745.863333333335</v>
      </c>
      <c r="C210">
        <v>10908</v>
      </c>
      <c r="D210">
        <f>2.5*1000</f>
        <v>2500</v>
      </c>
      <c r="E210" s="1">
        <v>1.273148148148148E-4</v>
      </c>
      <c r="F210">
        <v>805</v>
      </c>
      <c r="G210">
        <v>170</v>
      </c>
      <c r="H210" t="s">
        <v>207</v>
      </c>
      <c r="J210" s="1">
        <f t="shared" si="3"/>
        <v>2.7939814814814785E-2</v>
      </c>
    </row>
    <row r="211" spans="1:10">
      <c r="A211">
        <v>210</v>
      </c>
      <c r="B211" s="2">
        <v>40745.86346064815</v>
      </c>
      <c r="C211">
        <v>10910</v>
      </c>
      <c r="D211">
        <f>1.8*1000</f>
        <v>1800</v>
      </c>
      <c r="E211" s="1">
        <v>9.2592592592592588E-5</v>
      </c>
      <c r="F211">
        <v>804</v>
      </c>
      <c r="G211">
        <v>170</v>
      </c>
      <c r="H211" t="s">
        <v>208</v>
      </c>
      <c r="J211" s="1">
        <f t="shared" si="3"/>
        <v>2.8032407407407377E-2</v>
      </c>
    </row>
    <row r="212" spans="1:10">
      <c r="A212">
        <v>211</v>
      </c>
      <c r="B212" s="2">
        <v>40745.863553240742</v>
      </c>
      <c r="C212">
        <v>10909</v>
      </c>
      <c r="D212">
        <f>2*1000</f>
        <v>2000</v>
      </c>
      <c r="E212" s="1">
        <v>1.0416666666666667E-4</v>
      </c>
      <c r="F212">
        <v>803</v>
      </c>
      <c r="G212">
        <v>170</v>
      </c>
      <c r="H212" t="s">
        <v>209</v>
      </c>
      <c r="J212" s="1">
        <f t="shared" si="3"/>
        <v>2.8136574074074043E-2</v>
      </c>
    </row>
    <row r="213" spans="1:10">
      <c r="A213">
        <v>212</v>
      </c>
      <c r="B213" s="2">
        <v>40745.863657407404</v>
      </c>
      <c r="C213">
        <v>10913</v>
      </c>
      <c r="D213">
        <f>2.5*1000</f>
        <v>2500</v>
      </c>
      <c r="E213" s="1">
        <v>1.273148148148148E-4</v>
      </c>
      <c r="F213">
        <v>807</v>
      </c>
      <c r="G213">
        <v>170</v>
      </c>
      <c r="H213" t="s">
        <v>210</v>
      </c>
      <c r="J213" s="1">
        <f t="shared" si="3"/>
        <v>2.8263888888888859E-2</v>
      </c>
    </row>
    <row r="214" spans="1:10">
      <c r="A214">
        <v>213</v>
      </c>
      <c r="B214" s="2">
        <v>40745.86378472222</v>
      </c>
      <c r="C214">
        <v>10917</v>
      </c>
      <c r="D214">
        <f>4*1000</f>
        <v>4000</v>
      </c>
      <c r="E214" s="1">
        <v>2.0833333333333335E-4</v>
      </c>
      <c r="F214">
        <v>806</v>
      </c>
      <c r="G214">
        <v>170</v>
      </c>
      <c r="H214" t="s">
        <v>211</v>
      </c>
      <c r="J214" s="1">
        <f t="shared" si="3"/>
        <v>2.8472222222222194E-2</v>
      </c>
    </row>
    <row r="215" spans="1:10">
      <c r="A215">
        <v>214</v>
      </c>
      <c r="B215" s="2">
        <v>40745.863993055558</v>
      </c>
      <c r="C215">
        <v>10917</v>
      </c>
      <c r="D215">
        <f>2.5*1000</f>
        <v>2500</v>
      </c>
      <c r="E215" s="1">
        <v>1.273148148148148E-4</v>
      </c>
      <c r="F215">
        <v>807</v>
      </c>
      <c r="G215">
        <v>170</v>
      </c>
      <c r="H215" t="s">
        <v>212</v>
      </c>
      <c r="J215" s="1">
        <f t="shared" si="3"/>
        <v>2.859953703703701E-2</v>
      </c>
    </row>
    <row r="216" spans="1:10">
      <c r="A216">
        <v>215</v>
      </c>
      <c r="B216" s="2">
        <v>40745.864120370374</v>
      </c>
      <c r="C216">
        <v>10917</v>
      </c>
      <c r="D216">
        <f>2*1000</f>
        <v>2000</v>
      </c>
      <c r="E216" s="1">
        <v>1.0416666666666667E-4</v>
      </c>
      <c r="F216">
        <v>809</v>
      </c>
      <c r="G216">
        <v>170</v>
      </c>
      <c r="H216" t="s">
        <v>213</v>
      </c>
      <c r="J216" s="1">
        <f t="shared" si="3"/>
        <v>2.8703703703703676E-2</v>
      </c>
    </row>
    <row r="217" spans="1:10">
      <c r="A217">
        <v>216</v>
      </c>
      <c r="B217" s="2">
        <v>40745.864224537036</v>
      </c>
      <c r="C217">
        <v>10916</v>
      </c>
      <c r="D217">
        <f>3.8*1000</f>
        <v>3800</v>
      </c>
      <c r="E217" s="1">
        <v>1.9675925925925926E-4</v>
      </c>
      <c r="F217">
        <v>808</v>
      </c>
      <c r="G217">
        <v>170</v>
      </c>
      <c r="H217" t="s">
        <v>214</v>
      </c>
      <c r="J217" s="1">
        <f t="shared" si="3"/>
        <v>2.8900462962962933E-2</v>
      </c>
    </row>
    <row r="218" spans="1:10">
      <c r="A218">
        <v>217</v>
      </c>
      <c r="B218" s="2">
        <v>40745.864421296297</v>
      </c>
      <c r="C218">
        <v>10915</v>
      </c>
      <c r="D218">
        <f>3.1*1000</f>
        <v>3100</v>
      </c>
      <c r="E218" s="1">
        <v>1.6203703703703703E-4</v>
      </c>
      <c r="F218">
        <v>810</v>
      </c>
      <c r="G218">
        <v>170</v>
      </c>
      <c r="H218" t="s">
        <v>215</v>
      </c>
      <c r="J218" s="1">
        <f t="shared" si="3"/>
        <v>2.906249999999997E-2</v>
      </c>
    </row>
    <row r="219" spans="1:10">
      <c r="A219">
        <v>218</v>
      </c>
      <c r="B219" s="2">
        <v>40745.864583333336</v>
      </c>
      <c r="C219">
        <v>10913</v>
      </c>
      <c r="D219">
        <f>4.7*1000</f>
        <v>4700</v>
      </c>
      <c r="E219" s="1">
        <v>2.4305555555555552E-4</v>
      </c>
      <c r="F219">
        <v>810</v>
      </c>
      <c r="G219">
        <v>170</v>
      </c>
      <c r="H219" t="s">
        <v>216</v>
      </c>
      <c r="J219" s="1">
        <f t="shared" si="3"/>
        <v>2.9305555555555526E-2</v>
      </c>
    </row>
    <row r="220" spans="1:10">
      <c r="A220">
        <v>219</v>
      </c>
      <c r="B220" s="2">
        <v>40745.86482638889</v>
      </c>
      <c r="C220">
        <v>10915</v>
      </c>
      <c r="D220">
        <f>3.6*1000</f>
        <v>3600</v>
      </c>
      <c r="E220" s="1">
        <v>1.8518518518518518E-4</v>
      </c>
      <c r="F220">
        <v>811</v>
      </c>
      <c r="G220">
        <v>170</v>
      </c>
      <c r="H220" t="s">
        <v>217</v>
      </c>
      <c r="J220" s="1">
        <f t="shared" si="3"/>
        <v>2.949074074074071E-2</v>
      </c>
    </row>
    <row r="221" spans="1:10">
      <c r="A221">
        <v>220</v>
      </c>
      <c r="B221" s="2">
        <v>40745.865011574075</v>
      </c>
      <c r="C221">
        <v>10910</v>
      </c>
      <c r="D221">
        <f>2*1000</f>
        <v>2000</v>
      </c>
      <c r="E221" s="1">
        <v>1.0416666666666667E-4</v>
      </c>
      <c r="F221">
        <v>814</v>
      </c>
      <c r="G221">
        <v>170</v>
      </c>
      <c r="H221" t="s">
        <v>218</v>
      </c>
      <c r="J221" s="1">
        <f t="shared" si="3"/>
        <v>2.9594907407407375E-2</v>
      </c>
    </row>
    <row r="222" spans="1:10">
      <c r="A222">
        <v>221</v>
      </c>
      <c r="B222" s="2">
        <v>40745.865115740744</v>
      </c>
      <c r="C222">
        <v>10909</v>
      </c>
      <c r="D222">
        <f>1.8*1000</f>
        <v>1800</v>
      </c>
      <c r="E222" s="1">
        <v>9.2592592592592588E-5</v>
      </c>
      <c r="F222">
        <v>810</v>
      </c>
      <c r="G222">
        <v>170</v>
      </c>
      <c r="H222" t="s">
        <v>219</v>
      </c>
      <c r="J222" s="1">
        <f t="shared" si="3"/>
        <v>2.9687499999999967E-2</v>
      </c>
    </row>
    <row r="223" spans="1:10">
      <c r="A223">
        <v>222</v>
      </c>
      <c r="B223" s="2">
        <v>40745.865208333336</v>
      </c>
      <c r="C223">
        <v>10909</v>
      </c>
      <c r="D223">
        <f>2.3*1000</f>
        <v>2300</v>
      </c>
      <c r="E223" s="1">
        <v>1.1574074074074073E-4</v>
      </c>
      <c r="F223">
        <v>814</v>
      </c>
      <c r="G223">
        <v>170</v>
      </c>
      <c r="H223" t="s">
        <v>220</v>
      </c>
      <c r="J223" s="1">
        <f t="shared" si="3"/>
        <v>2.9803240740740707E-2</v>
      </c>
    </row>
    <row r="224" spans="1:10">
      <c r="A224">
        <v>223</v>
      </c>
      <c r="B224" s="2">
        <v>40745.865324074075</v>
      </c>
      <c r="C224">
        <v>10910</v>
      </c>
      <c r="D224">
        <f>2*1000</f>
        <v>2000</v>
      </c>
      <c r="E224" s="1">
        <v>1.0416666666666667E-4</v>
      </c>
      <c r="F224">
        <v>813</v>
      </c>
      <c r="G224">
        <v>170</v>
      </c>
      <c r="H224" t="s">
        <v>221</v>
      </c>
      <c r="J224" s="1">
        <f t="shared" si="3"/>
        <v>2.9907407407407372E-2</v>
      </c>
    </row>
    <row r="225" spans="1:10">
      <c r="A225">
        <v>224</v>
      </c>
      <c r="B225" s="2">
        <v>40745.865428240744</v>
      </c>
      <c r="C225">
        <v>10911</v>
      </c>
      <c r="D225">
        <f>2*1000</f>
        <v>2000</v>
      </c>
      <c r="E225" s="1">
        <v>1.0416666666666667E-4</v>
      </c>
      <c r="F225">
        <v>812</v>
      </c>
      <c r="G225">
        <v>170</v>
      </c>
      <c r="H225" t="s">
        <v>222</v>
      </c>
      <c r="J225" s="1">
        <f t="shared" si="3"/>
        <v>3.0011574074074038E-2</v>
      </c>
    </row>
    <row r="226" spans="1:10">
      <c r="A226">
        <v>225</v>
      </c>
      <c r="B226" s="2">
        <v>40745.865532407406</v>
      </c>
      <c r="C226">
        <v>10910</v>
      </c>
      <c r="D226">
        <f>1.8*1000</f>
        <v>1800</v>
      </c>
      <c r="E226" s="1">
        <v>9.2592592592592588E-5</v>
      </c>
      <c r="F226">
        <v>812</v>
      </c>
      <c r="G226">
        <v>170</v>
      </c>
      <c r="H226" t="s">
        <v>223</v>
      </c>
      <c r="J226" s="1">
        <f t="shared" si="3"/>
        <v>3.010416666666663E-2</v>
      </c>
    </row>
    <row r="227" spans="1:10">
      <c r="A227">
        <v>226</v>
      </c>
      <c r="B227" s="2">
        <v>40745.865624999999</v>
      </c>
      <c r="C227">
        <v>10910</v>
      </c>
      <c r="D227">
        <f>2*1000</f>
        <v>2000</v>
      </c>
      <c r="E227" s="1">
        <v>1.0416666666666667E-4</v>
      </c>
      <c r="F227">
        <v>812</v>
      </c>
      <c r="G227">
        <v>170</v>
      </c>
      <c r="H227" t="s">
        <v>224</v>
      </c>
      <c r="J227" s="1">
        <f t="shared" si="3"/>
        <v>3.0208333333333295E-2</v>
      </c>
    </row>
    <row r="228" spans="1:10">
      <c r="A228">
        <v>227</v>
      </c>
      <c r="B228" s="2">
        <v>40745.865729166668</v>
      </c>
      <c r="C228">
        <v>10909</v>
      </c>
      <c r="D228">
        <f>2.3*1000</f>
        <v>2300</v>
      </c>
      <c r="E228" s="1">
        <v>1.1574074074074073E-4</v>
      </c>
      <c r="F228">
        <v>814</v>
      </c>
      <c r="G228">
        <v>170</v>
      </c>
      <c r="H228" t="s">
        <v>225</v>
      </c>
      <c r="J228" s="1">
        <f t="shared" si="3"/>
        <v>3.0324074074074035E-2</v>
      </c>
    </row>
    <row r="229" spans="1:10">
      <c r="A229">
        <v>228</v>
      </c>
      <c r="B229" s="2">
        <v>40745.865844907406</v>
      </c>
      <c r="C229">
        <v>10905</v>
      </c>
      <c r="D229">
        <f>2.3*1000</f>
        <v>2300</v>
      </c>
      <c r="E229" s="1">
        <v>1.1574074074074073E-4</v>
      </c>
      <c r="F229">
        <v>814</v>
      </c>
      <c r="G229">
        <v>170</v>
      </c>
      <c r="H229" t="s">
        <v>226</v>
      </c>
      <c r="J229" s="1">
        <f t="shared" si="3"/>
        <v>3.0439814814814774E-2</v>
      </c>
    </row>
    <row r="230" spans="1:10">
      <c r="A230">
        <v>229</v>
      </c>
      <c r="B230" s="2">
        <v>40745.865960648145</v>
      </c>
      <c r="C230">
        <v>10904</v>
      </c>
      <c r="D230">
        <f>1.6*1000</f>
        <v>1600</v>
      </c>
      <c r="E230" s="1">
        <v>8.1018518518518516E-5</v>
      </c>
      <c r="F230">
        <v>815</v>
      </c>
      <c r="G230">
        <v>170</v>
      </c>
      <c r="H230" t="s">
        <v>227</v>
      </c>
      <c r="J230" s="1">
        <f t="shared" si="3"/>
        <v>3.0520833333333292E-2</v>
      </c>
    </row>
    <row r="231" spans="1:10">
      <c r="A231">
        <v>230</v>
      </c>
      <c r="B231" s="2">
        <v>40745.866041666668</v>
      </c>
      <c r="C231">
        <v>10908</v>
      </c>
      <c r="D231">
        <f>2.3*1000</f>
        <v>2300</v>
      </c>
      <c r="E231" s="1">
        <v>1.1574074074074073E-4</v>
      </c>
      <c r="F231">
        <v>815</v>
      </c>
      <c r="G231">
        <v>170</v>
      </c>
      <c r="H231" t="s">
        <v>228</v>
      </c>
      <c r="J231" s="1">
        <f t="shared" si="3"/>
        <v>3.0636574074074031E-2</v>
      </c>
    </row>
    <row r="232" spans="1:10">
      <c r="A232">
        <v>231</v>
      </c>
      <c r="B232" s="2">
        <v>40745.866157407407</v>
      </c>
      <c r="C232">
        <v>10902</v>
      </c>
      <c r="D232">
        <f>2.3*1000</f>
        <v>2300</v>
      </c>
      <c r="E232" s="1">
        <v>1.1574074074074073E-4</v>
      </c>
      <c r="F232">
        <v>817</v>
      </c>
      <c r="G232">
        <v>170</v>
      </c>
      <c r="H232" t="s">
        <v>229</v>
      </c>
      <c r="J232" s="1">
        <f t="shared" si="3"/>
        <v>3.0752314814814771E-2</v>
      </c>
    </row>
    <row r="233" spans="1:10">
      <c r="A233">
        <v>232</v>
      </c>
      <c r="B233" s="2">
        <v>40745.866273148145</v>
      </c>
      <c r="C233">
        <v>10898</v>
      </c>
      <c r="D233">
        <f>2.5*1000</f>
        <v>2500</v>
      </c>
      <c r="E233" s="1">
        <v>1.273148148148148E-4</v>
      </c>
      <c r="F233">
        <v>816</v>
      </c>
      <c r="G233">
        <v>170</v>
      </c>
      <c r="H233" t="s">
        <v>230</v>
      </c>
      <c r="J233" s="1">
        <f t="shared" si="3"/>
        <v>3.0879629629629587E-2</v>
      </c>
    </row>
    <row r="234" spans="1:10">
      <c r="A234">
        <v>233</v>
      </c>
      <c r="B234" s="2">
        <v>40745.866400462961</v>
      </c>
      <c r="C234">
        <v>10904</v>
      </c>
      <c r="D234">
        <f>1.8*1000</f>
        <v>1800</v>
      </c>
      <c r="E234" s="1">
        <v>9.2592592592592588E-5</v>
      </c>
      <c r="F234">
        <v>815</v>
      </c>
      <c r="G234">
        <v>170</v>
      </c>
      <c r="H234" t="s">
        <v>231</v>
      </c>
      <c r="J234" s="1">
        <f t="shared" si="3"/>
        <v>3.0972222222222179E-2</v>
      </c>
    </row>
    <row r="235" spans="1:10">
      <c r="A235">
        <v>234</v>
      </c>
      <c r="B235" s="2">
        <v>40745.866493055553</v>
      </c>
      <c r="C235">
        <v>10905</v>
      </c>
      <c r="D235">
        <f>2*1000</f>
        <v>2000</v>
      </c>
      <c r="E235" s="1">
        <v>1.0416666666666667E-4</v>
      </c>
      <c r="F235">
        <v>819</v>
      </c>
      <c r="G235">
        <v>170</v>
      </c>
      <c r="H235" t="s">
        <v>232</v>
      </c>
      <c r="J235" s="1">
        <f t="shared" si="3"/>
        <v>3.1076388888888844E-2</v>
      </c>
    </row>
    <row r="236" spans="1:10">
      <c r="A236">
        <v>235</v>
      </c>
      <c r="B236" s="2">
        <v>40745.866597222222</v>
      </c>
      <c r="C236">
        <v>10908</v>
      </c>
      <c r="D236">
        <f>2.3*1000</f>
        <v>2300</v>
      </c>
      <c r="E236" s="1">
        <v>1.1574074074074073E-4</v>
      </c>
      <c r="F236">
        <v>817</v>
      </c>
      <c r="G236">
        <v>170</v>
      </c>
      <c r="H236" t="s">
        <v>233</v>
      </c>
      <c r="J236" s="1">
        <f t="shared" si="3"/>
        <v>3.1192129629629584E-2</v>
      </c>
    </row>
    <row r="237" spans="1:10">
      <c r="A237">
        <v>236</v>
      </c>
      <c r="B237" s="2">
        <v>40745.866712962961</v>
      </c>
      <c r="C237">
        <v>10908</v>
      </c>
      <c r="D237">
        <f>2.5*1000</f>
        <v>2500</v>
      </c>
      <c r="E237" s="1">
        <v>1.273148148148148E-4</v>
      </c>
      <c r="F237">
        <v>817</v>
      </c>
      <c r="G237">
        <v>170</v>
      </c>
      <c r="H237" t="s">
        <v>234</v>
      </c>
      <c r="J237" s="1">
        <f t="shared" si="3"/>
        <v>3.13194444444444E-2</v>
      </c>
    </row>
    <row r="238" spans="1:10">
      <c r="A238">
        <v>237</v>
      </c>
      <c r="B238" s="2">
        <v>40745.866840277777</v>
      </c>
      <c r="C238">
        <v>10905</v>
      </c>
      <c r="D238">
        <f>3.6*1000</f>
        <v>3600</v>
      </c>
      <c r="E238" s="1">
        <v>1.8518518518518518E-4</v>
      </c>
      <c r="F238">
        <v>815</v>
      </c>
      <c r="G238">
        <v>170</v>
      </c>
      <c r="H238" t="s">
        <v>235</v>
      </c>
      <c r="J238" s="1">
        <f t="shared" si="3"/>
        <v>3.1504629629629584E-2</v>
      </c>
    </row>
    <row r="239" spans="1:10">
      <c r="A239">
        <v>238</v>
      </c>
      <c r="B239" s="2">
        <v>40745.867025462961</v>
      </c>
      <c r="C239">
        <v>10909</v>
      </c>
      <c r="D239">
        <f>4.5*1000</f>
        <v>4500</v>
      </c>
      <c r="E239" s="1">
        <v>2.3148148148148146E-4</v>
      </c>
      <c r="F239">
        <v>811</v>
      </c>
      <c r="G239">
        <v>170</v>
      </c>
      <c r="H239" t="s">
        <v>236</v>
      </c>
      <c r="J239" s="1">
        <f t="shared" si="3"/>
        <v>3.1736111111111062E-2</v>
      </c>
    </row>
    <row r="240" spans="1:10">
      <c r="A240">
        <v>239</v>
      </c>
      <c r="B240" s="2">
        <v>40745.867256944446</v>
      </c>
      <c r="C240">
        <v>10909</v>
      </c>
      <c r="D240">
        <f>3.8*1000</f>
        <v>3800</v>
      </c>
      <c r="E240" s="1">
        <v>1.9675925925925926E-4</v>
      </c>
      <c r="F240">
        <v>806</v>
      </c>
      <c r="G240">
        <v>170</v>
      </c>
      <c r="H240" t="s">
        <v>237</v>
      </c>
      <c r="J240" s="1">
        <f t="shared" si="3"/>
        <v>3.193287037037032E-2</v>
      </c>
    </row>
    <row r="241" spans="1:10">
      <c r="A241">
        <v>240</v>
      </c>
      <c r="B241" s="2">
        <v>40745.8674537037</v>
      </c>
      <c r="C241">
        <v>10905</v>
      </c>
      <c r="D241">
        <f>2.9*1000</f>
        <v>2900</v>
      </c>
      <c r="E241" s="1">
        <v>1.5046296296296297E-4</v>
      </c>
      <c r="F241">
        <v>805</v>
      </c>
      <c r="G241">
        <v>170</v>
      </c>
      <c r="H241" t="s">
        <v>238</v>
      </c>
      <c r="J241" s="1">
        <f t="shared" si="3"/>
        <v>3.2083333333333283E-2</v>
      </c>
    </row>
    <row r="242" spans="1:10">
      <c r="A242">
        <v>241</v>
      </c>
      <c r="B242" s="2">
        <v>40745.867604166669</v>
      </c>
      <c r="C242">
        <v>10896</v>
      </c>
      <c r="D242">
        <f>3.6*1000</f>
        <v>3600</v>
      </c>
      <c r="E242" s="1">
        <v>1.8518518518518518E-4</v>
      </c>
      <c r="F242">
        <v>803</v>
      </c>
      <c r="G242">
        <v>170</v>
      </c>
      <c r="H242" t="s">
        <v>239</v>
      </c>
      <c r="J242" s="1">
        <f t="shared" si="3"/>
        <v>3.2268518518518467E-2</v>
      </c>
    </row>
    <row r="243" spans="1:10">
      <c r="A243">
        <v>242</v>
      </c>
      <c r="B243" s="2">
        <v>40745.867789351854</v>
      </c>
      <c r="C243">
        <v>10896</v>
      </c>
      <c r="D243">
        <f>4.2*1000</f>
        <v>4200</v>
      </c>
      <c r="E243" s="1">
        <v>2.199074074074074E-4</v>
      </c>
      <c r="F243">
        <v>797</v>
      </c>
      <c r="G243">
        <v>170</v>
      </c>
      <c r="H243" t="s">
        <v>240</v>
      </c>
      <c r="J243" s="1">
        <f t="shared" si="3"/>
        <v>3.2488425925925872E-2</v>
      </c>
    </row>
    <row r="244" spans="1:10">
      <c r="A244">
        <v>243</v>
      </c>
      <c r="B244" s="2">
        <v>40745.868009259262</v>
      </c>
      <c r="C244">
        <v>10901</v>
      </c>
      <c r="D244">
        <f>2*1000</f>
        <v>2000</v>
      </c>
      <c r="E244" s="1">
        <v>1.0416666666666667E-4</v>
      </c>
      <c r="F244">
        <v>794</v>
      </c>
      <c r="G244">
        <v>170</v>
      </c>
      <c r="H244" t="s">
        <v>241</v>
      </c>
      <c r="J244" s="1">
        <f t="shared" si="3"/>
        <v>3.2592592592592541E-2</v>
      </c>
    </row>
    <row r="245" spans="1:10">
      <c r="A245">
        <v>244</v>
      </c>
      <c r="B245" s="2">
        <v>40745.868113425924</v>
      </c>
      <c r="C245">
        <v>10899</v>
      </c>
      <c r="D245">
        <f>2.6*1000</f>
        <v>2600</v>
      </c>
      <c r="E245" s="1">
        <v>1.3888888888888889E-4</v>
      </c>
      <c r="F245">
        <v>793</v>
      </c>
      <c r="G245">
        <v>170</v>
      </c>
      <c r="H245" t="s">
        <v>242</v>
      </c>
      <c r="J245" s="1">
        <f t="shared" si="3"/>
        <v>3.2731481481481431E-2</v>
      </c>
    </row>
    <row r="246" spans="1:10">
      <c r="A246">
        <v>245</v>
      </c>
      <c r="B246" s="2">
        <v>40745.868252314816</v>
      </c>
      <c r="C246">
        <v>10892</v>
      </c>
      <c r="D246">
        <f>2.4*1000</f>
        <v>2400</v>
      </c>
      <c r="E246" s="1">
        <v>1.273148148148148E-4</v>
      </c>
      <c r="F246">
        <v>795</v>
      </c>
      <c r="G246">
        <v>170</v>
      </c>
      <c r="H246" t="s">
        <v>243</v>
      </c>
      <c r="J246" s="1">
        <f t="shared" si="3"/>
        <v>3.2858796296296247E-2</v>
      </c>
    </row>
    <row r="247" spans="1:10">
      <c r="A247">
        <v>246</v>
      </c>
      <c r="B247" s="2">
        <v>40745.868379629632</v>
      </c>
      <c r="C247">
        <v>10892</v>
      </c>
      <c r="D247">
        <f>2.9*1000</f>
        <v>2900</v>
      </c>
      <c r="E247" s="1">
        <v>1.5046296296296297E-4</v>
      </c>
      <c r="F247">
        <v>798</v>
      </c>
      <c r="G247">
        <v>170</v>
      </c>
      <c r="H247" t="s">
        <v>244</v>
      </c>
      <c r="J247" s="1">
        <f t="shared" si="3"/>
        <v>3.300925925925921E-2</v>
      </c>
    </row>
    <row r="248" spans="1:10">
      <c r="A248">
        <v>247</v>
      </c>
      <c r="B248" s="2">
        <v>40745.868530092594</v>
      </c>
      <c r="C248">
        <v>10892</v>
      </c>
      <c r="D248">
        <f>3.1*1000</f>
        <v>3100</v>
      </c>
      <c r="E248" s="1">
        <v>1.6203703703703703E-4</v>
      </c>
      <c r="F248">
        <v>800</v>
      </c>
      <c r="G248">
        <v>170</v>
      </c>
      <c r="H248" t="s">
        <v>245</v>
      </c>
      <c r="J248" s="1">
        <f t="shared" si="3"/>
        <v>3.3171296296296247E-2</v>
      </c>
    </row>
    <row r="249" spans="1:10">
      <c r="A249">
        <v>248</v>
      </c>
      <c r="B249" s="2">
        <v>40745.868692129632</v>
      </c>
      <c r="C249">
        <v>10894</v>
      </c>
      <c r="D249">
        <f>2.9*1000</f>
        <v>2900</v>
      </c>
      <c r="E249" s="1">
        <v>1.5046296296296297E-4</v>
      </c>
      <c r="F249">
        <v>799</v>
      </c>
      <c r="G249">
        <v>170</v>
      </c>
      <c r="H249" t="s">
        <v>246</v>
      </c>
      <c r="J249" s="1">
        <f t="shared" si="3"/>
        <v>3.3321759259259211E-2</v>
      </c>
    </row>
    <row r="250" spans="1:10">
      <c r="A250">
        <v>249</v>
      </c>
      <c r="B250" s="2">
        <v>40745.868842592594</v>
      </c>
      <c r="C250">
        <v>10897</v>
      </c>
      <c r="D250">
        <f>2.9*1000</f>
        <v>2900</v>
      </c>
      <c r="E250" s="1">
        <v>1.5046296296296297E-4</v>
      </c>
      <c r="F250">
        <v>798</v>
      </c>
      <c r="G250">
        <v>170</v>
      </c>
      <c r="H250" t="s">
        <v>247</v>
      </c>
      <c r="J250" s="1">
        <f t="shared" si="3"/>
        <v>3.3472222222222174E-2</v>
      </c>
    </row>
    <row r="251" spans="1:10">
      <c r="A251">
        <v>250</v>
      </c>
      <c r="B251" s="2">
        <v>40745.868993055556</v>
      </c>
      <c r="C251">
        <v>10897</v>
      </c>
      <c r="D251">
        <f>2.2*1000</f>
        <v>2200</v>
      </c>
      <c r="E251" s="1">
        <v>1.1574074074074073E-4</v>
      </c>
      <c r="F251">
        <v>794</v>
      </c>
      <c r="G251">
        <v>170</v>
      </c>
      <c r="H251" t="s">
        <v>248</v>
      </c>
      <c r="J251" s="1">
        <f t="shared" si="3"/>
        <v>3.3587962962962917E-2</v>
      </c>
    </row>
    <row r="252" spans="1:10">
      <c r="A252">
        <v>251</v>
      </c>
      <c r="B252" s="2">
        <v>40745.869108796294</v>
      </c>
      <c r="C252">
        <v>10898</v>
      </c>
      <c r="D252">
        <f>3.3*1000</f>
        <v>3300</v>
      </c>
      <c r="E252" s="1">
        <v>1.7361111111111112E-4</v>
      </c>
      <c r="F252">
        <v>790</v>
      </c>
      <c r="G252">
        <v>170</v>
      </c>
      <c r="H252" t="s">
        <v>249</v>
      </c>
      <c r="J252" s="1">
        <f t="shared" si="3"/>
        <v>3.3761574074074027E-2</v>
      </c>
    </row>
    <row r="253" spans="1:10">
      <c r="A253">
        <v>252</v>
      </c>
      <c r="B253" s="2">
        <v>40745.86928240741</v>
      </c>
      <c r="C253">
        <v>10895</v>
      </c>
      <c r="D253">
        <f>3.3*1000</f>
        <v>3300</v>
      </c>
      <c r="E253" s="1">
        <v>1.7361111111111112E-4</v>
      </c>
      <c r="F253">
        <v>788</v>
      </c>
      <c r="G253">
        <v>170</v>
      </c>
      <c r="H253" t="s">
        <v>250</v>
      </c>
      <c r="J253" s="1">
        <f t="shared" si="3"/>
        <v>3.3935185185185138E-2</v>
      </c>
    </row>
    <row r="254" spans="1:10">
      <c r="A254">
        <v>253</v>
      </c>
      <c r="B254" s="2">
        <v>40745.869456018518</v>
      </c>
      <c r="C254">
        <v>10897</v>
      </c>
      <c r="D254">
        <f>2.9*1000</f>
        <v>2900</v>
      </c>
      <c r="E254" s="1">
        <v>1.5046296296296297E-4</v>
      </c>
      <c r="F254">
        <v>790</v>
      </c>
      <c r="G254">
        <v>170</v>
      </c>
      <c r="H254" t="s">
        <v>251</v>
      </c>
      <c r="J254" s="1">
        <f t="shared" si="3"/>
        <v>3.4085648148148101E-2</v>
      </c>
    </row>
    <row r="255" spans="1:10">
      <c r="A255">
        <v>254</v>
      </c>
      <c r="B255" s="2">
        <v>40745.869606481479</v>
      </c>
      <c r="C255">
        <v>10893</v>
      </c>
      <c r="D255">
        <f>3.5*1000</f>
        <v>3500</v>
      </c>
      <c r="E255" s="1">
        <v>1.8518518518518518E-4</v>
      </c>
      <c r="F255">
        <v>792</v>
      </c>
      <c r="G255">
        <v>170</v>
      </c>
      <c r="H255" t="s">
        <v>252</v>
      </c>
      <c r="J255" s="1">
        <f t="shared" si="3"/>
        <v>3.4270833333333285E-2</v>
      </c>
    </row>
    <row r="256" spans="1:10">
      <c r="A256">
        <v>255</v>
      </c>
      <c r="B256" s="2">
        <v>40745.869791666664</v>
      </c>
      <c r="C256">
        <v>10891</v>
      </c>
      <c r="D256">
        <f>3.1*1000</f>
        <v>3100</v>
      </c>
      <c r="E256" s="1">
        <v>1.6203703703703703E-4</v>
      </c>
      <c r="F256">
        <v>791</v>
      </c>
      <c r="G256">
        <v>170</v>
      </c>
      <c r="H256" t="s">
        <v>253</v>
      </c>
      <c r="J256" s="1">
        <f t="shared" si="3"/>
        <v>3.4432870370370322E-2</v>
      </c>
    </row>
    <row r="257" spans="1:10">
      <c r="A257">
        <v>256</v>
      </c>
      <c r="B257" s="2">
        <v>40745.869953703703</v>
      </c>
      <c r="C257">
        <v>10890</v>
      </c>
      <c r="D257">
        <f>3.1*1000</f>
        <v>3100</v>
      </c>
      <c r="E257" s="1">
        <v>1.6203703703703703E-4</v>
      </c>
      <c r="F257">
        <v>789</v>
      </c>
      <c r="G257">
        <v>170</v>
      </c>
      <c r="H257" t="s">
        <v>254</v>
      </c>
      <c r="J257" s="1">
        <f t="shared" si="3"/>
        <v>3.4594907407407359E-2</v>
      </c>
    </row>
    <row r="258" spans="1:10">
      <c r="A258">
        <v>257</v>
      </c>
      <c r="B258" s="2">
        <v>40745.870115740741</v>
      </c>
      <c r="C258">
        <v>10890</v>
      </c>
      <c r="D258">
        <f>2.6*1000</f>
        <v>2600</v>
      </c>
      <c r="E258" s="1">
        <v>1.3888888888888889E-4</v>
      </c>
      <c r="F258">
        <v>787</v>
      </c>
      <c r="G258">
        <v>170</v>
      </c>
      <c r="H258" t="s">
        <v>255</v>
      </c>
      <c r="J258" s="1">
        <f t="shared" si="3"/>
        <v>3.4733796296296249E-2</v>
      </c>
    </row>
    <row r="259" spans="1:10">
      <c r="A259">
        <v>258</v>
      </c>
      <c r="B259" s="2">
        <v>40745.870254629626</v>
      </c>
      <c r="C259">
        <v>10888</v>
      </c>
      <c r="D259">
        <f>2.4*1000</f>
        <v>2400</v>
      </c>
      <c r="E259" s="1">
        <v>1.273148148148148E-4</v>
      </c>
      <c r="F259">
        <v>786</v>
      </c>
      <c r="G259">
        <v>170</v>
      </c>
      <c r="H259" t="s">
        <v>256</v>
      </c>
      <c r="J259" s="1">
        <f t="shared" si="3"/>
        <v>3.4861111111111065E-2</v>
      </c>
    </row>
    <row r="260" spans="1:10">
      <c r="A260">
        <v>259</v>
      </c>
      <c r="B260" s="2">
        <v>40745.870381944442</v>
      </c>
      <c r="C260">
        <v>10883</v>
      </c>
      <c r="D260">
        <f>2.6*1000</f>
        <v>2600</v>
      </c>
      <c r="E260" s="1">
        <v>1.3888888888888889E-4</v>
      </c>
      <c r="F260">
        <v>785</v>
      </c>
      <c r="G260">
        <v>170</v>
      </c>
      <c r="H260" t="s">
        <v>257</v>
      </c>
      <c r="J260" s="1">
        <f t="shared" ref="J260:J323" si="4">J259+E260</f>
        <v>3.4999999999999955E-2</v>
      </c>
    </row>
    <row r="261" spans="1:10">
      <c r="A261">
        <v>260</v>
      </c>
      <c r="B261" s="2">
        <v>40745.870520833334</v>
      </c>
      <c r="C261">
        <v>10884</v>
      </c>
      <c r="D261">
        <f>2.2*1000</f>
        <v>2200</v>
      </c>
      <c r="E261" s="1">
        <v>1.1574074074074073E-4</v>
      </c>
      <c r="F261">
        <v>786</v>
      </c>
      <c r="G261">
        <v>170</v>
      </c>
      <c r="H261" t="s">
        <v>258</v>
      </c>
      <c r="J261" s="1">
        <f t="shared" si="4"/>
        <v>3.5115740740740697E-2</v>
      </c>
    </row>
    <row r="262" spans="1:10">
      <c r="A262">
        <v>261</v>
      </c>
      <c r="B262" s="2">
        <v>40745.870636574073</v>
      </c>
      <c r="C262">
        <v>10881</v>
      </c>
      <c r="D262">
        <f>2.8*1000</f>
        <v>2800</v>
      </c>
      <c r="E262" s="1">
        <v>1.5046296296296297E-4</v>
      </c>
      <c r="F262">
        <v>786</v>
      </c>
      <c r="G262">
        <v>170</v>
      </c>
      <c r="H262" t="s">
        <v>259</v>
      </c>
      <c r="J262" s="1">
        <f t="shared" si="4"/>
        <v>3.5266203703703661E-2</v>
      </c>
    </row>
    <row r="263" spans="1:10">
      <c r="A263">
        <v>262</v>
      </c>
      <c r="B263" s="2">
        <v>40745.870787037034</v>
      </c>
      <c r="C263">
        <v>10878</v>
      </c>
      <c r="D263">
        <f>2.2*1000</f>
        <v>2200</v>
      </c>
      <c r="E263" s="1">
        <v>1.1574074074074073E-4</v>
      </c>
      <c r="F263">
        <v>785</v>
      </c>
      <c r="G263">
        <v>170</v>
      </c>
      <c r="H263" t="s">
        <v>260</v>
      </c>
      <c r="J263" s="1">
        <f t="shared" si="4"/>
        <v>3.5381944444444403E-2</v>
      </c>
    </row>
    <row r="264" spans="1:10">
      <c r="A264">
        <v>263</v>
      </c>
      <c r="B264" s="2">
        <v>40745.87090277778</v>
      </c>
      <c r="C264">
        <v>10876</v>
      </c>
      <c r="D264">
        <f>2.4*1000</f>
        <v>2400</v>
      </c>
      <c r="E264" s="1">
        <v>1.273148148148148E-4</v>
      </c>
      <c r="F264">
        <v>788</v>
      </c>
      <c r="G264">
        <v>170</v>
      </c>
      <c r="H264" t="s">
        <v>261</v>
      </c>
      <c r="J264" s="1">
        <f t="shared" si="4"/>
        <v>3.550925925925922E-2</v>
      </c>
    </row>
    <row r="265" spans="1:10">
      <c r="A265">
        <v>264</v>
      </c>
      <c r="B265" s="2">
        <v>40745.871030092596</v>
      </c>
      <c r="C265">
        <v>10868</v>
      </c>
      <c r="D265">
        <f>2.4*1000</f>
        <v>2400</v>
      </c>
      <c r="E265" s="1">
        <v>1.273148148148148E-4</v>
      </c>
      <c r="F265">
        <v>788</v>
      </c>
      <c r="G265">
        <v>171</v>
      </c>
      <c r="H265" t="s">
        <v>262</v>
      </c>
      <c r="J265" s="1">
        <f t="shared" si="4"/>
        <v>3.5636574074074036E-2</v>
      </c>
    </row>
    <row r="266" spans="1:10">
      <c r="A266">
        <v>265</v>
      </c>
      <c r="B266" s="2">
        <v>40745.871157407404</v>
      </c>
      <c r="C266">
        <v>10869</v>
      </c>
      <c r="D266">
        <f>3.3*1000</f>
        <v>3300</v>
      </c>
      <c r="E266" s="1">
        <v>1.7361111111111112E-4</v>
      </c>
      <c r="F266">
        <v>789</v>
      </c>
      <c r="G266">
        <v>171</v>
      </c>
      <c r="H266" t="s">
        <v>263</v>
      </c>
      <c r="J266" s="1">
        <f t="shared" si="4"/>
        <v>3.5810185185185146E-2</v>
      </c>
    </row>
    <row r="267" spans="1:10">
      <c r="A267">
        <v>266</v>
      </c>
      <c r="B267" s="2">
        <v>40745.871331018519</v>
      </c>
      <c r="C267">
        <v>10875</v>
      </c>
      <c r="D267">
        <f>3.7*1000</f>
        <v>3700</v>
      </c>
      <c r="E267" s="1">
        <v>1.9675925925925926E-4</v>
      </c>
      <c r="F267">
        <v>791</v>
      </c>
      <c r="G267">
        <v>170</v>
      </c>
      <c r="H267" t="s">
        <v>264</v>
      </c>
      <c r="J267" s="1">
        <f t="shared" si="4"/>
        <v>3.6006944444444404E-2</v>
      </c>
    </row>
    <row r="268" spans="1:10">
      <c r="A268">
        <v>267</v>
      </c>
      <c r="B268" s="2">
        <v>40745.871527777781</v>
      </c>
      <c r="C268">
        <v>10876</v>
      </c>
      <c r="D268">
        <f>2.6*1000</f>
        <v>2600</v>
      </c>
      <c r="E268" s="1">
        <v>1.3888888888888889E-4</v>
      </c>
      <c r="F268">
        <v>792</v>
      </c>
      <c r="G268">
        <v>170</v>
      </c>
      <c r="H268" t="s">
        <v>265</v>
      </c>
      <c r="J268" s="1">
        <f t="shared" si="4"/>
        <v>3.6145833333333294E-2</v>
      </c>
    </row>
    <row r="269" spans="1:10">
      <c r="A269">
        <v>268</v>
      </c>
      <c r="B269" s="2">
        <v>40745.871666666666</v>
      </c>
      <c r="C269">
        <v>10878</v>
      </c>
      <c r="D269">
        <f>3.1*1000</f>
        <v>3100</v>
      </c>
      <c r="E269" s="1">
        <v>1.6203703703703703E-4</v>
      </c>
      <c r="F269">
        <v>793</v>
      </c>
      <c r="G269">
        <v>170</v>
      </c>
      <c r="H269" t="s">
        <v>266</v>
      </c>
      <c r="J269" s="1">
        <f t="shared" si="4"/>
        <v>3.6307870370370331E-2</v>
      </c>
    </row>
    <row r="270" spans="1:10">
      <c r="A270">
        <v>269</v>
      </c>
      <c r="B270" s="2">
        <v>40745.871828703705</v>
      </c>
      <c r="C270">
        <v>10881</v>
      </c>
      <c r="D270">
        <f>2.4*1000</f>
        <v>2400</v>
      </c>
      <c r="E270" s="1">
        <v>1.273148148148148E-4</v>
      </c>
      <c r="F270">
        <v>792</v>
      </c>
      <c r="G270">
        <v>170</v>
      </c>
      <c r="H270" t="s">
        <v>267</v>
      </c>
      <c r="J270" s="1">
        <f t="shared" si="4"/>
        <v>3.6435185185185147E-2</v>
      </c>
    </row>
    <row r="271" spans="1:10">
      <c r="A271">
        <v>270</v>
      </c>
      <c r="B271" s="2">
        <v>40745.87195601852</v>
      </c>
      <c r="C271">
        <v>10883</v>
      </c>
      <c r="D271">
        <f>2.2*1000</f>
        <v>2200</v>
      </c>
      <c r="E271" s="1">
        <v>1.1574074074074073E-4</v>
      </c>
      <c r="F271">
        <v>795</v>
      </c>
      <c r="G271">
        <v>170</v>
      </c>
      <c r="H271" t="s">
        <v>268</v>
      </c>
      <c r="J271" s="1">
        <f t="shared" si="4"/>
        <v>3.655092592592589E-2</v>
      </c>
    </row>
    <row r="272" spans="1:10">
      <c r="A272">
        <v>271</v>
      </c>
      <c r="B272" s="2">
        <v>40745.872071759259</v>
      </c>
      <c r="C272">
        <v>10883</v>
      </c>
      <c r="D272">
        <f>2.7*1000</f>
        <v>2700</v>
      </c>
      <c r="E272" s="1">
        <v>1.3888888888888889E-4</v>
      </c>
      <c r="F272">
        <v>796</v>
      </c>
      <c r="G272">
        <v>170</v>
      </c>
      <c r="H272" t="s">
        <v>269</v>
      </c>
      <c r="J272" s="1">
        <f t="shared" si="4"/>
        <v>3.6689814814814779E-2</v>
      </c>
    </row>
    <row r="273" spans="1:10">
      <c r="A273">
        <v>272</v>
      </c>
      <c r="B273" s="2">
        <v>40745.872210648151</v>
      </c>
      <c r="C273">
        <v>10887</v>
      </c>
      <c r="D273">
        <f>2.4*1000</f>
        <v>2400</v>
      </c>
      <c r="E273" s="1">
        <v>1.273148148148148E-4</v>
      </c>
      <c r="F273">
        <v>796</v>
      </c>
      <c r="G273">
        <v>170</v>
      </c>
      <c r="H273" t="s">
        <v>270</v>
      </c>
      <c r="J273" s="1">
        <f t="shared" si="4"/>
        <v>3.6817129629629596E-2</v>
      </c>
    </row>
    <row r="274" spans="1:10">
      <c r="A274">
        <v>273</v>
      </c>
      <c r="B274" s="2">
        <v>40745.872337962966</v>
      </c>
      <c r="C274">
        <v>10892</v>
      </c>
      <c r="D274">
        <f>2.4*1000</f>
        <v>2400</v>
      </c>
      <c r="E274" s="1">
        <v>1.273148148148148E-4</v>
      </c>
      <c r="F274">
        <v>797</v>
      </c>
      <c r="G274">
        <v>170</v>
      </c>
      <c r="H274" t="s">
        <v>271</v>
      </c>
      <c r="J274" s="1">
        <f t="shared" si="4"/>
        <v>3.6944444444444412E-2</v>
      </c>
    </row>
    <row r="275" spans="1:10">
      <c r="A275">
        <v>274</v>
      </c>
      <c r="B275" s="2">
        <v>40745.872465277775</v>
      </c>
      <c r="C275">
        <v>10896</v>
      </c>
      <c r="D275">
        <f>2.4*1000</f>
        <v>2400</v>
      </c>
      <c r="E275" s="1">
        <v>1.273148148148148E-4</v>
      </c>
      <c r="F275">
        <v>800</v>
      </c>
      <c r="G275">
        <v>170</v>
      </c>
      <c r="H275" t="s">
        <v>272</v>
      </c>
      <c r="J275" s="1">
        <f t="shared" si="4"/>
        <v>3.7071759259259228E-2</v>
      </c>
    </row>
    <row r="276" spans="1:10">
      <c r="A276">
        <v>275</v>
      </c>
      <c r="B276" s="2">
        <v>40745.87259259259</v>
      </c>
      <c r="C276">
        <v>10897</v>
      </c>
      <c r="D276">
        <f>2.5*1000</f>
        <v>2500</v>
      </c>
      <c r="E276" s="1">
        <v>1.273148148148148E-4</v>
      </c>
      <c r="F276">
        <v>802</v>
      </c>
      <c r="G276">
        <v>171</v>
      </c>
      <c r="H276" t="s">
        <v>273</v>
      </c>
      <c r="J276" s="1">
        <f t="shared" si="4"/>
        <v>3.7199074074074044E-2</v>
      </c>
    </row>
    <row r="277" spans="1:10">
      <c r="A277">
        <v>276</v>
      </c>
      <c r="B277" s="2">
        <v>40745.872719907406</v>
      </c>
      <c r="C277">
        <v>10893</v>
      </c>
      <c r="D277">
        <f>3.1*1000</f>
        <v>3100</v>
      </c>
      <c r="E277" s="1">
        <v>1.6203703703703703E-4</v>
      </c>
      <c r="F277">
        <v>801</v>
      </c>
      <c r="G277">
        <v>171</v>
      </c>
      <c r="H277" t="s">
        <v>274</v>
      </c>
      <c r="J277" s="1">
        <f t="shared" si="4"/>
        <v>3.7361111111111081E-2</v>
      </c>
    </row>
    <row r="278" spans="1:10">
      <c r="A278">
        <v>277</v>
      </c>
      <c r="B278" s="2">
        <v>40745.872881944444</v>
      </c>
      <c r="C278">
        <v>10886</v>
      </c>
      <c r="D278">
        <f>2.9*1000</f>
        <v>2900</v>
      </c>
      <c r="E278" s="1">
        <v>1.5046296296296297E-4</v>
      </c>
      <c r="F278">
        <v>799</v>
      </c>
      <c r="G278">
        <v>171</v>
      </c>
      <c r="H278" t="s">
        <v>275</v>
      </c>
      <c r="J278" s="1">
        <f t="shared" si="4"/>
        <v>3.7511574074074044E-2</v>
      </c>
    </row>
    <row r="279" spans="1:10">
      <c r="A279">
        <v>278</v>
      </c>
      <c r="B279" s="2">
        <v>40745.873032407406</v>
      </c>
      <c r="C279">
        <v>10888</v>
      </c>
      <c r="D279">
        <f>2.4*1000</f>
        <v>2400</v>
      </c>
      <c r="E279" s="1">
        <v>1.273148148148148E-4</v>
      </c>
      <c r="F279">
        <v>800</v>
      </c>
      <c r="G279">
        <v>170</v>
      </c>
      <c r="H279" t="s">
        <v>276</v>
      </c>
      <c r="J279" s="1">
        <f t="shared" si="4"/>
        <v>3.7638888888888861E-2</v>
      </c>
    </row>
    <row r="280" spans="1:10">
      <c r="A280">
        <v>279</v>
      </c>
      <c r="B280" s="2">
        <v>40745.873159722221</v>
      </c>
      <c r="C280">
        <v>10882</v>
      </c>
      <c r="D280">
        <f>2.4*1000</f>
        <v>2400</v>
      </c>
      <c r="E280" s="1">
        <v>1.273148148148148E-4</v>
      </c>
      <c r="F280">
        <v>800</v>
      </c>
      <c r="G280">
        <v>170</v>
      </c>
      <c r="H280" t="s">
        <v>277</v>
      </c>
      <c r="J280" s="1">
        <f t="shared" si="4"/>
        <v>3.7766203703703677E-2</v>
      </c>
    </row>
    <row r="281" spans="1:10">
      <c r="A281">
        <v>280</v>
      </c>
      <c r="B281" s="2">
        <v>40745.873287037037</v>
      </c>
      <c r="C281">
        <v>10882</v>
      </c>
      <c r="D281">
        <f>3.1*1000</f>
        <v>3100</v>
      </c>
      <c r="E281" s="1">
        <v>1.6203703703703703E-4</v>
      </c>
      <c r="F281">
        <v>800</v>
      </c>
      <c r="G281">
        <v>171</v>
      </c>
      <c r="H281" t="s">
        <v>278</v>
      </c>
      <c r="J281" s="1">
        <f t="shared" si="4"/>
        <v>3.7928240740740714E-2</v>
      </c>
    </row>
    <row r="282" spans="1:10">
      <c r="A282">
        <v>281</v>
      </c>
      <c r="B282" s="2">
        <v>40745.873449074075</v>
      </c>
      <c r="C282">
        <v>10877</v>
      </c>
      <c r="D282">
        <f>2.7*1000</f>
        <v>2700</v>
      </c>
      <c r="E282" s="1">
        <v>1.3888888888888889E-4</v>
      </c>
      <c r="F282">
        <v>801</v>
      </c>
      <c r="G282">
        <v>170</v>
      </c>
      <c r="H282" t="s">
        <v>279</v>
      </c>
      <c r="J282" s="1">
        <f t="shared" si="4"/>
        <v>3.8067129629629604E-2</v>
      </c>
    </row>
    <row r="283" spans="1:10">
      <c r="A283">
        <v>282</v>
      </c>
      <c r="B283" s="2">
        <v>40745.87358796296</v>
      </c>
      <c r="C283">
        <v>10879</v>
      </c>
      <c r="D283">
        <f>2.2*1000</f>
        <v>2200</v>
      </c>
      <c r="E283" s="1">
        <v>1.1574074074074073E-4</v>
      </c>
      <c r="F283">
        <v>801</v>
      </c>
      <c r="G283">
        <v>170</v>
      </c>
      <c r="H283" t="s">
        <v>280</v>
      </c>
      <c r="J283" s="1">
        <f t="shared" si="4"/>
        <v>3.8182870370370346E-2</v>
      </c>
    </row>
    <row r="284" spans="1:10">
      <c r="A284">
        <v>283</v>
      </c>
      <c r="B284" s="2">
        <v>40745.873703703706</v>
      </c>
      <c r="C284">
        <v>10878</v>
      </c>
      <c r="D284">
        <f>2.9*1000</f>
        <v>2900</v>
      </c>
      <c r="E284" s="1">
        <v>1.5046296296296297E-4</v>
      </c>
      <c r="F284">
        <v>804</v>
      </c>
      <c r="G284">
        <v>171</v>
      </c>
      <c r="H284" t="s">
        <v>281</v>
      </c>
      <c r="J284" s="1">
        <f t="shared" si="4"/>
        <v>3.833333333333331E-2</v>
      </c>
    </row>
    <row r="285" spans="1:10">
      <c r="A285">
        <v>284</v>
      </c>
      <c r="B285" s="2">
        <v>40745.873854166668</v>
      </c>
      <c r="C285">
        <v>10874</v>
      </c>
      <c r="D285">
        <f>2.7*1000</f>
        <v>2700</v>
      </c>
      <c r="E285" s="1">
        <v>1.3888888888888889E-4</v>
      </c>
      <c r="F285">
        <v>804</v>
      </c>
      <c r="G285">
        <v>171</v>
      </c>
      <c r="H285" t="s">
        <v>282</v>
      </c>
      <c r="J285" s="1">
        <f t="shared" si="4"/>
        <v>3.8472222222222199E-2</v>
      </c>
    </row>
    <row r="286" spans="1:10">
      <c r="A286">
        <v>285</v>
      </c>
      <c r="B286" s="2">
        <v>40745.873993055553</v>
      </c>
      <c r="C286">
        <v>10870</v>
      </c>
      <c r="D286">
        <f>2.2*1000</f>
        <v>2200</v>
      </c>
      <c r="E286" s="1">
        <v>1.1574074074074073E-4</v>
      </c>
      <c r="F286">
        <v>807</v>
      </c>
      <c r="G286">
        <v>170</v>
      </c>
      <c r="H286" t="s">
        <v>283</v>
      </c>
      <c r="J286" s="1">
        <f t="shared" si="4"/>
        <v>3.8587962962962942E-2</v>
      </c>
    </row>
    <row r="287" spans="1:10">
      <c r="A287">
        <v>286</v>
      </c>
      <c r="B287" s="2">
        <v>40745.874108796299</v>
      </c>
      <c r="C287">
        <v>10864</v>
      </c>
      <c r="D287">
        <f>2.9*1000</f>
        <v>2900</v>
      </c>
      <c r="E287" s="1">
        <v>1.5046296296296297E-4</v>
      </c>
      <c r="F287">
        <v>807</v>
      </c>
      <c r="G287">
        <v>171</v>
      </c>
      <c r="H287" t="s">
        <v>284</v>
      </c>
      <c r="J287" s="1">
        <f t="shared" si="4"/>
        <v>3.8738425925925905E-2</v>
      </c>
    </row>
    <row r="288" spans="1:10">
      <c r="A288">
        <v>287</v>
      </c>
      <c r="B288" s="2">
        <v>40745.874259259261</v>
      </c>
      <c r="C288">
        <v>10868</v>
      </c>
      <c r="D288">
        <f>2.5*1000</f>
        <v>2500</v>
      </c>
      <c r="E288" s="1">
        <v>1.273148148148148E-4</v>
      </c>
      <c r="F288">
        <v>805</v>
      </c>
      <c r="G288">
        <v>170</v>
      </c>
      <c r="H288" t="s">
        <v>285</v>
      </c>
      <c r="J288" s="1">
        <f t="shared" si="4"/>
        <v>3.8865740740740722E-2</v>
      </c>
    </row>
    <row r="289" spans="1:10">
      <c r="A289">
        <v>288</v>
      </c>
      <c r="B289" s="2">
        <v>40745.874386574076</v>
      </c>
      <c r="C289">
        <v>10877</v>
      </c>
      <c r="D289">
        <f>3.1*1000</f>
        <v>3100</v>
      </c>
      <c r="E289" s="1">
        <v>1.6203703703703703E-4</v>
      </c>
      <c r="F289">
        <v>808</v>
      </c>
      <c r="G289">
        <v>171</v>
      </c>
      <c r="H289" t="s">
        <v>286</v>
      </c>
      <c r="J289" s="1">
        <f t="shared" si="4"/>
        <v>3.9027777777777758E-2</v>
      </c>
    </row>
    <row r="290" spans="1:10">
      <c r="A290">
        <v>289</v>
      </c>
      <c r="B290" s="2">
        <v>40745.874548611115</v>
      </c>
      <c r="C290">
        <v>10873</v>
      </c>
      <c r="D290">
        <f>3.1*1000</f>
        <v>3100</v>
      </c>
      <c r="E290" s="1">
        <v>1.6203703703703703E-4</v>
      </c>
      <c r="F290">
        <v>808</v>
      </c>
      <c r="G290">
        <v>171</v>
      </c>
      <c r="H290" t="s">
        <v>287</v>
      </c>
      <c r="J290" s="1">
        <f t="shared" si="4"/>
        <v>3.9189814814814795E-2</v>
      </c>
    </row>
    <row r="291" spans="1:10">
      <c r="A291">
        <v>290</v>
      </c>
      <c r="B291" s="2">
        <v>40745.874710648146</v>
      </c>
      <c r="C291">
        <v>10863</v>
      </c>
      <c r="D291">
        <f>2.2*1000</f>
        <v>2200</v>
      </c>
      <c r="E291" s="1">
        <v>1.1574074074074073E-4</v>
      </c>
      <c r="F291">
        <v>808</v>
      </c>
      <c r="G291">
        <v>171</v>
      </c>
      <c r="H291" t="s">
        <v>288</v>
      </c>
      <c r="J291" s="1">
        <f t="shared" si="4"/>
        <v>3.9305555555555538E-2</v>
      </c>
    </row>
    <row r="292" spans="1:10">
      <c r="A292">
        <v>291</v>
      </c>
      <c r="B292" s="2">
        <v>40745.874826388892</v>
      </c>
      <c r="C292">
        <v>10865</v>
      </c>
      <c r="D292">
        <f>2.5*1000</f>
        <v>2500</v>
      </c>
      <c r="E292" s="1">
        <v>1.273148148148148E-4</v>
      </c>
      <c r="F292">
        <v>810</v>
      </c>
      <c r="G292">
        <v>171</v>
      </c>
      <c r="H292" t="s">
        <v>289</v>
      </c>
      <c r="J292" s="1">
        <f t="shared" si="4"/>
        <v>3.9432870370370354E-2</v>
      </c>
    </row>
    <row r="293" spans="1:10">
      <c r="A293">
        <v>292</v>
      </c>
      <c r="B293" s="2">
        <v>40745.8749537037</v>
      </c>
      <c r="C293">
        <v>10873</v>
      </c>
      <c r="D293">
        <f>3.8*1000</f>
        <v>3800</v>
      </c>
      <c r="E293" s="1">
        <v>1.9675925925925926E-4</v>
      </c>
      <c r="F293">
        <v>810</v>
      </c>
      <c r="G293">
        <v>171</v>
      </c>
      <c r="H293" t="s">
        <v>290</v>
      </c>
      <c r="J293" s="1">
        <f t="shared" si="4"/>
        <v>3.9629629629629612E-2</v>
      </c>
    </row>
    <row r="294" spans="1:10">
      <c r="A294">
        <v>293</v>
      </c>
      <c r="B294" s="2">
        <v>40745.875150462962</v>
      </c>
      <c r="C294">
        <v>10877</v>
      </c>
      <c r="D294">
        <f>2.5*1000</f>
        <v>2500</v>
      </c>
      <c r="E294" s="1">
        <v>1.273148148148148E-4</v>
      </c>
      <c r="F294">
        <v>812</v>
      </c>
      <c r="G294">
        <v>171</v>
      </c>
      <c r="H294" t="s">
        <v>291</v>
      </c>
      <c r="J294" s="1">
        <f t="shared" si="4"/>
        <v>3.9756944444444428E-2</v>
      </c>
    </row>
    <row r="295" spans="1:10">
      <c r="A295">
        <v>294</v>
      </c>
      <c r="B295" s="2">
        <v>40745.875277777777</v>
      </c>
      <c r="C295">
        <v>10875</v>
      </c>
      <c r="D295">
        <f>3.6*1000</f>
        <v>3600</v>
      </c>
      <c r="E295" s="1">
        <v>1.8518518518518518E-4</v>
      </c>
      <c r="F295">
        <v>812</v>
      </c>
      <c r="G295">
        <v>171</v>
      </c>
      <c r="H295" t="s">
        <v>292</v>
      </c>
      <c r="J295" s="1">
        <f t="shared" si="4"/>
        <v>3.9942129629629612E-2</v>
      </c>
    </row>
    <row r="296" spans="1:10">
      <c r="A296">
        <v>295</v>
      </c>
      <c r="B296" s="2">
        <v>40745.875462962962</v>
      </c>
      <c r="C296">
        <v>10872</v>
      </c>
      <c r="D296">
        <f>2.7*1000</f>
        <v>2700</v>
      </c>
      <c r="E296" s="1">
        <v>1.3888888888888889E-4</v>
      </c>
      <c r="F296">
        <v>814</v>
      </c>
      <c r="G296">
        <v>171</v>
      </c>
      <c r="H296" t="s">
        <v>293</v>
      </c>
      <c r="J296" s="1">
        <f t="shared" si="4"/>
        <v>4.0081018518518502E-2</v>
      </c>
    </row>
    <row r="297" spans="1:10">
      <c r="A297">
        <v>296</v>
      </c>
      <c r="B297" s="2">
        <v>40745.875601851854</v>
      </c>
      <c r="C297">
        <v>10873</v>
      </c>
      <c r="D297">
        <f>2.7*1000</f>
        <v>2700</v>
      </c>
      <c r="E297" s="1">
        <v>1.3888888888888889E-4</v>
      </c>
      <c r="F297">
        <v>815</v>
      </c>
      <c r="G297">
        <v>171</v>
      </c>
      <c r="H297" t="s">
        <v>294</v>
      </c>
      <c r="J297" s="1">
        <f t="shared" si="4"/>
        <v>4.0219907407407392E-2</v>
      </c>
    </row>
    <row r="298" spans="1:10">
      <c r="A298">
        <v>297</v>
      </c>
      <c r="B298" s="2">
        <v>40745.875740740739</v>
      </c>
      <c r="C298">
        <v>10870</v>
      </c>
      <c r="D298">
        <f>3*1000</f>
        <v>3000</v>
      </c>
      <c r="E298" s="1">
        <v>1.5046296296296297E-4</v>
      </c>
      <c r="F298">
        <v>817</v>
      </c>
      <c r="G298">
        <v>171</v>
      </c>
      <c r="H298" t="s">
        <v>295</v>
      </c>
      <c r="J298" s="1">
        <f t="shared" si="4"/>
        <v>4.0370370370370355E-2</v>
      </c>
    </row>
    <row r="299" spans="1:10">
      <c r="A299">
        <v>298</v>
      </c>
      <c r="B299" s="2">
        <v>40745.875891203701</v>
      </c>
      <c r="C299">
        <v>10871</v>
      </c>
      <c r="D299">
        <f>3.6*1000</f>
        <v>3600</v>
      </c>
      <c r="E299" s="1">
        <v>1.8518518518518518E-4</v>
      </c>
      <c r="F299">
        <v>819</v>
      </c>
      <c r="G299">
        <v>171</v>
      </c>
      <c r="H299" t="s">
        <v>296</v>
      </c>
      <c r="J299" s="1">
        <f t="shared" si="4"/>
        <v>4.0555555555555539E-2</v>
      </c>
    </row>
    <row r="300" spans="1:10">
      <c r="A300">
        <v>299</v>
      </c>
      <c r="B300" s="2">
        <v>40745.876076388886</v>
      </c>
      <c r="C300">
        <v>10867</v>
      </c>
      <c r="D300">
        <f>2.7*1000</f>
        <v>2700</v>
      </c>
      <c r="E300" s="1">
        <v>1.3888888888888889E-4</v>
      </c>
      <c r="F300">
        <v>819</v>
      </c>
      <c r="G300">
        <v>171</v>
      </c>
      <c r="H300" t="s">
        <v>297</v>
      </c>
      <c r="J300" s="1">
        <f t="shared" si="4"/>
        <v>4.0694444444444429E-2</v>
      </c>
    </row>
    <row r="301" spans="1:10">
      <c r="A301">
        <v>300</v>
      </c>
      <c r="B301" s="2">
        <v>40745.876215277778</v>
      </c>
      <c r="C301">
        <v>10864</v>
      </c>
      <c r="D301">
        <f>3*1000</f>
        <v>3000</v>
      </c>
      <c r="E301" s="1">
        <v>1.5046296296296297E-4</v>
      </c>
      <c r="F301">
        <v>820</v>
      </c>
      <c r="G301">
        <v>171</v>
      </c>
      <c r="H301" t="s">
        <v>298</v>
      </c>
      <c r="J301" s="1">
        <f t="shared" si="4"/>
        <v>4.0844907407407392E-2</v>
      </c>
    </row>
    <row r="302" spans="1:10">
      <c r="A302">
        <v>301</v>
      </c>
      <c r="B302" s="2">
        <v>40745.87636574074</v>
      </c>
      <c r="C302">
        <v>10867</v>
      </c>
      <c r="D302">
        <f>2.7*1000</f>
        <v>2700</v>
      </c>
      <c r="E302" s="1">
        <v>1.3888888888888889E-4</v>
      </c>
      <c r="F302">
        <v>824</v>
      </c>
      <c r="G302">
        <v>171</v>
      </c>
      <c r="H302" t="s">
        <v>299</v>
      </c>
      <c r="J302" s="1">
        <f t="shared" si="4"/>
        <v>4.0983796296296282E-2</v>
      </c>
    </row>
    <row r="303" spans="1:10">
      <c r="A303">
        <v>302</v>
      </c>
      <c r="B303" s="2">
        <v>40745.876504629632</v>
      </c>
      <c r="C303">
        <v>10864</v>
      </c>
      <c r="D303">
        <f>2.5*1000</f>
        <v>2500</v>
      </c>
      <c r="E303" s="1">
        <v>1.273148148148148E-4</v>
      </c>
      <c r="F303">
        <v>826</v>
      </c>
      <c r="G303">
        <v>171</v>
      </c>
      <c r="H303" t="s">
        <v>300</v>
      </c>
      <c r="J303" s="1">
        <f t="shared" si="4"/>
        <v>4.1111111111111098E-2</v>
      </c>
    </row>
    <row r="304" spans="1:10">
      <c r="A304">
        <v>303</v>
      </c>
      <c r="B304" s="2">
        <v>40745.876631944448</v>
      </c>
      <c r="C304">
        <v>10859</v>
      </c>
      <c r="D304">
        <f>2.8*1000</f>
        <v>2800</v>
      </c>
      <c r="E304" s="1">
        <v>1.3888888888888889E-4</v>
      </c>
      <c r="F304">
        <v>825</v>
      </c>
      <c r="G304">
        <v>170</v>
      </c>
      <c r="H304" t="s">
        <v>301</v>
      </c>
      <c r="J304" s="1">
        <f t="shared" si="4"/>
        <v>4.1249999999999988E-2</v>
      </c>
    </row>
    <row r="305" spans="1:10">
      <c r="A305">
        <v>304</v>
      </c>
      <c r="B305" s="2">
        <v>40745.876770833333</v>
      </c>
      <c r="C305">
        <v>10859</v>
      </c>
      <c r="D305">
        <f>3*1000</f>
        <v>3000</v>
      </c>
      <c r="E305" s="1">
        <v>1.5046296296296297E-4</v>
      </c>
      <c r="F305">
        <v>827</v>
      </c>
      <c r="G305">
        <v>170</v>
      </c>
      <c r="H305" t="s">
        <v>302</v>
      </c>
      <c r="J305" s="1">
        <f t="shared" si="4"/>
        <v>4.1400462962962951E-2</v>
      </c>
    </row>
    <row r="306" spans="1:10">
      <c r="A306">
        <v>305</v>
      </c>
      <c r="B306" s="2">
        <v>40745.876921296294</v>
      </c>
      <c r="C306">
        <v>10859</v>
      </c>
      <c r="D306">
        <f>3*1000</f>
        <v>3000</v>
      </c>
      <c r="E306" s="1">
        <v>1.5046296296296297E-4</v>
      </c>
      <c r="F306">
        <v>830</v>
      </c>
      <c r="G306">
        <v>170</v>
      </c>
      <c r="H306" t="s">
        <v>303</v>
      </c>
      <c r="J306" s="1">
        <f t="shared" si="4"/>
        <v>4.1550925925925915E-2</v>
      </c>
    </row>
    <row r="307" spans="1:10">
      <c r="A307">
        <v>306</v>
      </c>
      <c r="B307" s="2">
        <v>40745.877071759256</v>
      </c>
      <c r="C307">
        <v>10856</v>
      </c>
      <c r="D307">
        <f>2.5*1000</f>
        <v>2500</v>
      </c>
      <c r="E307" s="1">
        <v>1.273148148148148E-4</v>
      </c>
      <c r="F307">
        <v>832</v>
      </c>
      <c r="G307">
        <v>170</v>
      </c>
      <c r="H307" t="s">
        <v>304</v>
      </c>
      <c r="J307" s="1">
        <f t="shared" si="4"/>
        <v>4.1678240740740731E-2</v>
      </c>
    </row>
    <row r="308" spans="1:10">
      <c r="A308">
        <v>307</v>
      </c>
      <c r="B308" s="2">
        <v>40745.877199074072</v>
      </c>
      <c r="C308">
        <v>10854</v>
      </c>
      <c r="D308">
        <f>3.2*1000</f>
        <v>3200</v>
      </c>
      <c r="E308" s="1">
        <v>1.6203703703703703E-4</v>
      </c>
      <c r="F308">
        <v>834</v>
      </c>
      <c r="G308">
        <v>170</v>
      </c>
      <c r="H308" t="s">
        <v>305</v>
      </c>
      <c r="J308" s="1">
        <f t="shared" si="4"/>
        <v>4.1840277777777768E-2</v>
      </c>
    </row>
    <row r="309" spans="1:10">
      <c r="A309">
        <v>308</v>
      </c>
      <c r="B309" s="2">
        <v>40745.87736111111</v>
      </c>
      <c r="C309">
        <v>10854</v>
      </c>
      <c r="D309">
        <f>5.1*1000</f>
        <v>5100</v>
      </c>
      <c r="E309" s="1">
        <v>2.5462962962962961E-4</v>
      </c>
      <c r="F309">
        <v>837</v>
      </c>
      <c r="G309">
        <v>170</v>
      </c>
      <c r="H309" t="s">
        <v>306</v>
      </c>
      <c r="J309" s="1">
        <f t="shared" si="4"/>
        <v>4.20949074074074E-2</v>
      </c>
    </row>
    <row r="310" spans="1:10">
      <c r="A310">
        <v>309</v>
      </c>
      <c r="B310" s="2">
        <v>40745.877615740741</v>
      </c>
      <c r="C310">
        <v>10852</v>
      </c>
      <c r="D310">
        <f>3.5*1000</f>
        <v>3500</v>
      </c>
      <c r="E310" s="1">
        <v>1.7361111111111112E-4</v>
      </c>
      <c r="F310">
        <v>838</v>
      </c>
      <c r="G310">
        <v>170</v>
      </c>
      <c r="H310" t="s">
        <v>307</v>
      </c>
      <c r="J310" s="1">
        <f t="shared" si="4"/>
        <v>4.2268518518518511E-2</v>
      </c>
    </row>
    <row r="311" spans="1:10">
      <c r="A311">
        <v>310</v>
      </c>
      <c r="B311" s="2">
        <v>40745.877789351849</v>
      </c>
      <c r="C311">
        <v>10857</v>
      </c>
      <c r="D311">
        <f>3.3*1000</f>
        <v>3300</v>
      </c>
      <c r="E311" s="1">
        <v>1.6203703703703703E-4</v>
      </c>
      <c r="F311">
        <v>840</v>
      </c>
      <c r="G311">
        <v>169</v>
      </c>
      <c r="H311" t="s">
        <v>308</v>
      </c>
      <c r="J311" s="1">
        <f t="shared" si="4"/>
        <v>4.2430555555555548E-2</v>
      </c>
    </row>
    <row r="312" spans="1:10">
      <c r="A312">
        <v>311</v>
      </c>
      <c r="B312" s="2">
        <v>40745.877951388888</v>
      </c>
      <c r="C312">
        <v>10853</v>
      </c>
      <c r="D312">
        <f>3*1000</f>
        <v>3000</v>
      </c>
      <c r="E312" s="1">
        <v>1.5046296296296297E-4</v>
      </c>
      <c r="F312">
        <v>841</v>
      </c>
      <c r="G312">
        <v>169</v>
      </c>
      <c r="H312" t="s">
        <v>309</v>
      </c>
      <c r="J312" s="1">
        <f t="shared" si="4"/>
        <v>4.2581018518518511E-2</v>
      </c>
    </row>
    <row r="313" spans="1:10">
      <c r="A313">
        <v>312</v>
      </c>
      <c r="B313" s="2">
        <v>40745.878101851849</v>
      </c>
      <c r="C313">
        <v>10857</v>
      </c>
      <c r="D313">
        <f>2.8*1000</f>
        <v>2800</v>
      </c>
      <c r="E313" s="1">
        <v>1.3888888888888889E-4</v>
      </c>
      <c r="F313">
        <v>844</v>
      </c>
      <c r="G313">
        <v>169</v>
      </c>
      <c r="H313" t="s">
        <v>310</v>
      </c>
      <c r="J313" s="1">
        <f t="shared" si="4"/>
        <v>4.2719907407407401E-2</v>
      </c>
    </row>
    <row r="314" spans="1:10">
      <c r="A314">
        <v>313</v>
      </c>
      <c r="B314" s="2">
        <v>40745.878240740742</v>
      </c>
      <c r="C314">
        <v>10854</v>
      </c>
      <c r="D314">
        <f>2.6*1000</f>
        <v>2600</v>
      </c>
      <c r="E314" s="1">
        <v>1.273148148148148E-4</v>
      </c>
      <c r="F314">
        <v>845</v>
      </c>
      <c r="G314">
        <v>168</v>
      </c>
      <c r="H314" t="s">
        <v>311</v>
      </c>
      <c r="J314" s="1">
        <f t="shared" si="4"/>
        <v>4.2847222222222217E-2</v>
      </c>
    </row>
    <row r="315" spans="1:10">
      <c r="A315">
        <v>314</v>
      </c>
      <c r="B315" s="2">
        <v>40745.878368055557</v>
      </c>
      <c r="C315">
        <v>10855</v>
      </c>
      <c r="D315">
        <f>2.8*1000</f>
        <v>2800</v>
      </c>
      <c r="E315" s="1">
        <v>1.3888888888888889E-4</v>
      </c>
      <c r="F315">
        <v>844</v>
      </c>
      <c r="G315">
        <v>168</v>
      </c>
      <c r="H315" t="s">
        <v>312</v>
      </c>
      <c r="J315" s="1">
        <f t="shared" si="4"/>
        <v>4.2986111111111107E-2</v>
      </c>
    </row>
    <row r="316" spans="1:10">
      <c r="A316">
        <v>315</v>
      </c>
      <c r="B316" s="2">
        <v>40745.878506944442</v>
      </c>
      <c r="C316">
        <v>10857</v>
      </c>
      <c r="D316">
        <f>2.8*1000</f>
        <v>2800</v>
      </c>
      <c r="E316" s="1">
        <v>1.3888888888888889E-4</v>
      </c>
      <c r="F316">
        <v>847</v>
      </c>
      <c r="G316">
        <v>168</v>
      </c>
      <c r="H316" t="s">
        <v>313</v>
      </c>
      <c r="J316" s="1">
        <f t="shared" si="4"/>
        <v>4.3124999999999997E-2</v>
      </c>
    </row>
    <row r="317" spans="1:10">
      <c r="A317">
        <v>316</v>
      </c>
      <c r="B317" s="2">
        <v>40745.878645833334</v>
      </c>
      <c r="C317">
        <v>10859</v>
      </c>
      <c r="D317">
        <f>3.3*1000</f>
        <v>3300</v>
      </c>
      <c r="E317" s="1">
        <v>1.6203703703703703E-4</v>
      </c>
      <c r="F317">
        <v>848</v>
      </c>
      <c r="G317">
        <v>168</v>
      </c>
      <c r="H317" t="s">
        <v>314</v>
      </c>
      <c r="J317" s="1">
        <f t="shared" si="4"/>
        <v>4.3287037037037034E-2</v>
      </c>
    </row>
    <row r="318" spans="1:10">
      <c r="A318">
        <v>317</v>
      </c>
      <c r="B318" s="2">
        <v>40745.878807870373</v>
      </c>
      <c r="C318">
        <v>10857</v>
      </c>
      <c r="D318">
        <f>3.3*1000</f>
        <v>3300</v>
      </c>
      <c r="E318" s="1">
        <v>1.6203703703703703E-4</v>
      </c>
      <c r="F318">
        <v>846</v>
      </c>
      <c r="G318">
        <v>169</v>
      </c>
      <c r="H318" t="s">
        <v>315</v>
      </c>
      <c r="J318" s="1">
        <f t="shared" si="4"/>
        <v>4.3449074074074071E-2</v>
      </c>
    </row>
    <row r="319" spans="1:10">
      <c r="A319">
        <v>318</v>
      </c>
      <c r="B319" s="2">
        <v>40745.878969907404</v>
      </c>
      <c r="C319">
        <v>10859</v>
      </c>
      <c r="D319">
        <f>3*1000</f>
        <v>3000</v>
      </c>
      <c r="E319" s="1">
        <v>1.5046296296296297E-4</v>
      </c>
      <c r="F319">
        <v>844</v>
      </c>
      <c r="G319">
        <v>169</v>
      </c>
      <c r="H319" t="s">
        <v>316</v>
      </c>
      <c r="J319" s="1">
        <f t="shared" si="4"/>
        <v>4.3599537037037034E-2</v>
      </c>
    </row>
    <row r="320" spans="1:10">
      <c r="A320">
        <v>319</v>
      </c>
      <c r="B320" s="2">
        <v>40745.879120370373</v>
      </c>
      <c r="C320">
        <v>10861</v>
      </c>
      <c r="D320">
        <f>3*1000</f>
        <v>3000</v>
      </c>
      <c r="E320" s="1">
        <v>1.5046296296296297E-4</v>
      </c>
      <c r="F320">
        <v>843</v>
      </c>
      <c r="G320">
        <v>169</v>
      </c>
      <c r="H320" t="s">
        <v>317</v>
      </c>
      <c r="J320" s="1">
        <f t="shared" si="4"/>
        <v>4.3749999999999997E-2</v>
      </c>
    </row>
    <row r="321" spans="1:10">
      <c r="A321">
        <v>320</v>
      </c>
      <c r="B321" s="2">
        <v>40745.879270833335</v>
      </c>
      <c r="C321">
        <v>10859</v>
      </c>
      <c r="D321">
        <f>2.3*1000</f>
        <v>2300</v>
      </c>
      <c r="E321" s="1">
        <v>1.1574074074074073E-4</v>
      </c>
      <c r="F321">
        <v>843</v>
      </c>
      <c r="G321">
        <v>169</v>
      </c>
      <c r="H321" t="s">
        <v>318</v>
      </c>
      <c r="J321" s="1">
        <f t="shared" si="4"/>
        <v>4.386574074074074E-2</v>
      </c>
    </row>
    <row r="322" spans="1:10">
      <c r="A322">
        <v>321</v>
      </c>
      <c r="B322" s="2">
        <v>40745.879386574074</v>
      </c>
      <c r="C322">
        <v>10855</v>
      </c>
      <c r="D322">
        <f>2.6*1000</f>
        <v>2600</v>
      </c>
      <c r="E322" s="1">
        <v>1.273148148148148E-4</v>
      </c>
      <c r="F322">
        <v>847</v>
      </c>
      <c r="G322">
        <v>169</v>
      </c>
      <c r="H322" t="s">
        <v>319</v>
      </c>
      <c r="J322" s="1">
        <f t="shared" si="4"/>
        <v>4.3993055555555556E-2</v>
      </c>
    </row>
    <row r="323" spans="1:10">
      <c r="A323">
        <v>322</v>
      </c>
      <c r="B323" s="2">
        <v>40745.879513888889</v>
      </c>
      <c r="C323">
        <v>10851</v>
      </c>
      <c r="D323">
        <f>1.6*1000</f>
        <v>1600</v>
      </c>
      <c r="E323" s="1">
        <v>8.1018518518518516E-5</v>
      </c>
      <c r="F323">
        <v>843</v>
      </c>
      <c r="G323">
        <v>168</v>
      </c>
      <c r="H323" t="s">
        <v>320</v>
      </c>
      <c r="J323" s="1">
        <f t="shared" si="4"/>
        <v>4.4074074074074078E-2</v>
      </c>
    </row>
    <row r="324" spans="1:10">
      <c r="A324">
        <v>323</v>
      </c>
      <c r="B324" s="2">
        <v>40745.879594907405</v>
      </c>
      <c r="C324">
        <v>10851</v>
      </c>
      <c r="D324">
        <f>1.2*1000</f>
        <v>1200</v>
      </c>
      <c r="E324" s="1">
        <v>5.7870370370370366E-5</v>
      </c>
      <c r="F324">
        <v>838</v>
      </c>
      <c r="G324">
        <v>165</v>
      </c>
      <c r="H324" t="s">
        <v>321</v>
      </c>
      <c r="J324" s="1">
        <f t="shared" ref="J324:J387" si="5">J323+E324</f>
        <v>4.4131944444444446E-2</v>
      </c>
    </row>
    <row r="325" spans="1:10">
      <c r="A325">
        <v>324</v>
      </c>
      <c r="B325" s="2">
        <v>40745.879652777781</v>
      </c>
      <c r="C325">
        <v>10851</v>
      </c>
      <c r="D325">
        <f>1.2*1000</f>
        <v>1200</v>
      </c>
      <c r="E325" s="1">
        <v>5.7870370370370366E-5</v>
      </c>
      <c r="F325">
        <v>834</v>
      </c>
      <c r="G325">
        <v>162</v>
      </c>
      <c r="H325" t="s">
        <v>322</v>
      </c>
      <c r="J325" s="1">
        <f t="shared" si="5"/>
        <v>4.4189814814814814E-2</v>
      </c>
    </row>
    <row r="326" spans="1:10">
      <c r="A326">
        <v>325</v>
      </c>
      <c r="B326" s="2">
        <v>40745.879710648151</v>
      </c>
      <c r="C326">
        <v>10851</v>
      </c>
      <c r="D326">
        <f>1.2*1000</f>
        <v>1200</v>
      </c>
      <c r="E326" s="1">
        <v>5.7870370370370366E-5</v>
      </c>
      <c r="F326">
        <v>828</v>
      </c>
      <c r="G326">
        <v>159</v>
      </c>
      <c r="H326" t="s">
        <v>323</v>
      </c>
      <c r="J326" s="1">
        <f t="shared" si="5"/>
        <v>4.4247685185185182E-2</v>
      </c>
    </row>
    <row r="327" spans="1:10">
      <c r="A327">
        <v>326</v>
      </c>
      <c r="B327" s="2">
        <v>40745.87976851852</v>
      </c>
      <c r="C327">
        <v>10851</v>
      </c>
      <c r="D327">
        <f t="shared" ref="D327:D333" si="6">1.1*1000</f>
        <v>1100</v>
      </c>
      <c r="E327" s="1">
        <v>5.7870370370370366E-5</v>
      </c>
      <c r="F327">
        <v>822</v>
      </c>
      <c r="G327">
        <v>156</v>
      </c>
      <c r="H327" t="s">
        <v>324</v>
      </c>
      <c r="J327" s="1">
        <f t="shared" si="5"/>
        <v>4.4305555555555549E-2</v>
      </c>
    </row>
    <row r="328" spans="1:10">
      <c r="A328">
        <v>327</v>
      </c>
      <c r="B328" s="2">
        <v>40745.879826388889</v>
      </c>
      <c r="C328">
        <v>10852</v>
      </c>
      <c r="D328">
        <f t="shared" si="6"/>
        <v>1100</v>
      </c>
      <c r="E328" s="1">
        <v>5.7870370370370366E-5</v>
      </c>
      <c r="F328">
        <v>818</v>
      </c>
      <c r="G328">
        <v>152</v>
      </c>
      <c r="H328" t="s">
        <v>325</v>
      </c>
      <c r="J328" s="1">
        <f t="shared" si="5"/>
        <v>4.4363425925925917E-2</v>
      </c>
    </row>
    <row r="329" spans="1:10">
      <c r="A329">
        <v>328</v>
      </c>
      <c r="B329" s="2">
        <v>40745.879884259259</v>
      </c>
      <c r="C329">
        <v>10853</v>
      </c>
      <c r="D329">
        <f t="shared" si="6"/>
        <v>1100</v>
      </c>
      <c r="E329" s="1">
        <v>5.7870370370370366E-5</v>
      </c>
      <c r="F329">
        <v>816</v>
      </c>
      <c r="G329">
        <v>149</v>
      </c>
      <c r="H329" t="s">
        <v>326</v>
      </c>
      <c r="J329" s="1">
        <f t="shared" si="5"/>
        <v>4.4421296296296285E-2</v>
      </c>
    </row>
    <row r="330" spans="1:10">
      <c r="A330">
        <v>329</v>
      </c>
      <c r="B330" s="2">
        <v>40745.879942129628</v>
      </c>
      <c r="C330">
        <v>10856</v>
      </c>
      <c r="D330">
        <f t="shared" si="6"/>
        <v>1100</v>
      </c>
      <c r="E330" s="1">
        <v>5.7870370370370366E-5</v>
      </c>
      <c r="F330">
        <v>813</v>
      </c>
      <c r="G330">
        <v>146</v>
      </c>
      <c r="H330" t="s">
        <v>327</v>
      </c>
      <c r="J330" s="1">
        <f t="shared" si="5"/>
        <v>4.4479166666666653E-2</v>
      </c>
    </row>
    <row r="331" spans="1:10">
      <c r="A331">
        <v>330</v>
      </c>
      <c r="B331" s="2">
        <v>40745.879999999997</v>
      </c>
      <c r="C331">
        <v>10851</v>
      </c>
      <c r="D331">
        <f t="shared" si="6"/>
        <v>1100</v>
      </c>
      <c r="E331" s="1">
        <v>5.7870370370370366E-5</v>
      </c>
      <c r="F331">
        <v>811</v>
      </c>
      <c r="G331">
        <v>143</v>
      </c>
      <c r="H331" t="s">
        <v>328</v>
      </c>
      <c r="J331" s="1">
        <f t="shared" si="5"/>
        <v>4.4537037037037021E-2</v>
      </c>
    </row>
    <row r="332" spans="1:10">
      <c r="A332">
        <v>331</v>
      </c>
      <c r="B332" s="2">
        <v>40745.880057870374</v>
      </c>
      <c r="C332">
        <v>10852</v>
      </c>
      <c r="D332">
        <f t="shared" si="6"/>
        <v>1100</v>
      </c>
      <c r="E332" s="1">
        <v>5.7870370370370366E-5</v>
      </c>
      <c r="F332">
        <v>805</v>
      </c>
      <c r="G332">
        <v>139</v>
      </c>
      <c r="H332" t="s">
        <v>329</v>
      </c>
      <c r="J332" s="1">
        <f t="shared" si="5"/>
        <v>4.4594907407407389E-2</v>
      </c>
    </row>
    <row r="333" spans="1:10">
      <c r="A333">
        <v>332</v>
      </c>
      <c r="B333" s="2">
        <v>40745.880115740743</v>
      </c>
      <c r="C333">
        <v>10851</v>
      </c>
      <c r="D333">
        <f t="shared" si="6"/>
        <v>1100</v>
      </c>
      <c r="E333" s="1">
        <v>5.7870370370370366E-5</v>
      </c>
      <c r="F333">
        <v>803</v>
      </c>
      <c r="G333">
        <v>136</v>
      </c>
      <c r="H333" t="s">
        <v>330</v>
      </c>
      <c r="J333" s="1">
        <f t="shared" si="5"/>
        <v>4.4652777777777757E-2</v>
      </c>
    </row>
    <row r="334" spans="1:10">
      <c r="A334">
        <v>333</v>
      </c>
      <c r="B334" s="2">
        <v>40745.880173611113</v>
      </c>
      <c r="C334">
        <v>10850</v>
      </c>
      <c r="D334">
        <f>1.8*1000</f>
        <v>1800</v>
      </c>
      <c r="E334" s="1">
        <v>9.2592592592592588E-5</v>
      </c>
      <c r="F334">
        <v>804</v>
      </c>
      <c r="G334">
        <v>134</v>
      </c>
      <c r="H334" t="s">
        <v>331</v>
      </c>
      <c r="J334" s="1">
        <f t="shared" si="5"/>
        <v>4.4745370370370352E-2</v>
      </c>
    </row>
    <row r="335" spans="1:10">
      <c r="A335">
        <v>334</v>
      </c>
      <c r="B335" s="2">
        <v>40745.880266203705</v>
      </c>
      <c r="C335">
        <v>10848</v>
      </c>
      <c r="D335">
        <f>3.1*1000</f>
        <v>3100</v>
      </c>
      <c r="E335" s="1">
        <v>1.6203703703703703E-4</v>
      </c>
      <c r="F335">
        <v>803</v>
      </c>
      <c r="G335">
        <v>134</v>
      </c>
      <c r="H335" t="s">
        <v>332</v>
      </c>
      <c r="J335" s="1">
        <f t="shared" si="5"/>
        <v>4.4907407407407389E-2</v>
      </c>
    </row>
    <row r="336" spans="1:10">
      <c r="A336">
        <v>335</v>
      </c>
      <c r="B336" s="2">
        <v>40745.880428240744</v>
      </c>
      <c r="C336">
        <v>10850</v>
      </c>
      <c r="D336">
        <f>2.2*1000</f>
        <v>2200</v>
      </c>
      <c r="E336" s="1">
        <v>1.1574074074074073E-4</v>
      </c>
      <c r="F336">
        <v>805</v>
      </c>
      <c r="G336">
        <v>134</v>
      </c>
      <c r="H336" t="s">
        <v>333</v>
      </c>
      <c r="J336" s="1">
        <f t="shared" si="5"/>
        <v>4.5023148148148132E-2</v>
      </c>
    </row>
    <row r="337" spans="1:10">
      <c r="A337">
        <v>336</v>
      </c>
      <c r="B337" s="2">
        <v>40745.880543981482</v>
      </c>
      <c r="C337">
        <v>10846</v>
      </c>
      <c r="D337">
        <f>2.7*1000</f>
        <v>2700</v>
      </c>
      <c r="E337" s="1">
        <v>1.3888888888888889E-4</v>
      </c>
      <c r="F337">
        <v>807</v>
      </c>
      <c r="G337">
        <v>134</v>
      </c>
      <c r="H337" t="s">
        <v>334</v>
      </c>
      <c r="J337" s="1">
        <f t="shared" si="5"/>
        <v>4.5162037037037021E-2</v>
      </c>
    </row>
    <row r="338" spans="1:10">
      <c r="A338">
        <v>337</v>
      </c>
      <c r="B338" s="2">
        <v>40745.880682870367</v>
      </c>
      <c r="C338">
        <v>10847</v>
      </c>
      <c r="D338">
        <f>2.7*1000</f>
        <v>2700</v>
      </c>
      <c r="E338" s="1">
        <v>1.3888888888888889E-4</v>
      </c>
      <c r="F338">
        <v>809</v>
      </c>
      <c r="G338">
        <v>135</v>
      </c>
      <c r="H338" t="s">
        <v>335</v>
      </c>
      <c r="J338" s="1">
        <f t="shared" si="5"/>
        <v>4.5300925925925911E-2</v>
      </c>
    </row>
    <row r="339" spans="1:10">
      <c r="A339">
        <v>338</v>
      </c>
      <c r="B339" s="2">
        <v>40745.88082175926</v>
      </c>
      <c r="C339">
        <v>10839</v>
      </c>
      <c r="D339">
        <f>3.2*1000</f>
        <v>3200</v>
      </c>
      <c r="E339" s="1">
        <v>1.6203703703703703E-4</v>
      </c>
      <c r="F339">
        <v>811</v>
      </c>
      <c r="G339">
        <v>134</v>
      </c>
      <c r="H339" t="s">
        <v>336</v>
      </c>
      <c r="J339" s="1">
        <f t="shared" si="5"/>
        <v>4.5462962962962948E-2</v>
      </c>
    </row>
    <row r="340" spans="1:10">
      <c r="A340">
        <v>339</v>
      </c>
      <c r="B340" s="2">
        <v>40745.880983796298</v>
      </c>
      <c r="C340">
        <v>10842</v>
      </c>
      <c r="D340">
        <f>3.2*1000</f>
        <v>3200</v>
      </c>
      <c r="E340" s="1">
        <v>1.6203703703703703E-4</v>
      </c>
      <c r="F340">
        <v>811</v>
      </c>
      <c r="G340">
        <v>134</v>
      </c>
      <c r="H340" t="s">
        <v>337</v>
      </c>
      <c r="J340" s="1">
        <f t="shared" si="5"/>
        <v>4.5624999999999985E-2</v>
      </c>
    </row>
    <row r="341" spans="1:10">
      <c r="A341">
        <v>340</v>
      </c>
      <c r="B341" s="2">
        <v>40745.881145833337</v>
      </c>
      <c r="C341">
        <v>10845</v>
      </c>
      <c r="D341">
        <f>3.6*1000</f>
        <v>3600</v>
      </c>
      <c r="E341" s="1">
        <v>1.8518518518518518E-4</v>
      </c>
      <c r="F341">
        <v>813</v>
      </c>
      <c r="G341">
        <v>134</v>
      </c>
      <c r="H341" t="s">
        <v>338</v>
      </c>
      <c r="J341" s="1">
        <f t="shared" si="5"/>
        <v>4.5810185185185169E-2</v>
      </c>
    </row>
    <row r="342" spans="1:10">
      <c r="A342">
        <v>341</v>
      </c>
      <c r="B342" s="2">
        <v>40745.881331018521</v>
      </c>
      <c r="C342">
        <v>10853</v>
      </c>
      <c r="D342">
        <f>3.4*1000</f>
        <v>3400</v>
      </c>
      <c r="E342" s="1">
        <v>1.7361111111111112E-4</v>
      </c>
      <c r="F342">
        <v>816</v>
      </c>
      <c r="G342">
        <v>134</v>
      </c>
      <c r="H342" t="s">
        <v>339</v>
      </c>
      <c r="J342" s="1">
        <f t="shared" si="5"/>
        <v>4.598379629629628E-2</v>
      </c>
    </row>
    <row r="343" spans="1:10">
      <c r="A343">
        <v>342</v>
      </c>
      <c r="B343" s="2">
        <v>40745.881504629629</v>
      </c>
      <c r="C343">
        <v>10855</v>
      </c>
      <c r="D343">
        <f>4.3*1000</f>
        <v>4300</v>
      </c>
      <c r="E343" s="1">
        <v>2.199074074074074E-4</v>
      </c>
      <c r="F343">
        <v>815</v>
      </c>
      <c r="G343">
        <v>134</v>
      </c>
      <c r="H343" t="s">
        <v>340</v>
      </c>
      <c r="J343" s="1">
        <f t="shared" si="5"/>
        <v>4.6203703703703684E-2</v>
      </c>
    </row>
    <row r="344" spans="1:10">
      <c r="A344">
        <v>343</v>
      </c>
      <c r="B344" s="2">
        <v>40745.881724537037</v>
      </c>
      <c r="C344">
        <v>10856</v>
      </c>
      <c r="D344">
        <f>4.5*1000</f>
        <v>4500</v>
      </c>
      <c r="E344" s="1">
        <v>2.3148148148148146E-4</v>
      </c>
      <c r="F344">
        <v>817</v>
      </c>
      <c r="G344">
        <v>135</v>
      </c>
      <c r="H344" t="s">
        <v>341</v>
      </c>
      <c r="J344" s="1">
        <f t="shared" si="5"/>
        <v>4.6435185185185163E-2</v>
      </c>
    </row>
    <row r="345" spans="1:10">
      <c r="A345">
        <v>344</v>
      </c>
      <c r="B345" s="2">
        <v>40745.881956018522</v>
      </c>
      <c r="C345">
        <v>10857</v>
      </c>
      <c r="D345">
        <f>3.4*1000</f>
        <v>3400</v>
      </c>
      <c r="E345" s="1">
        <v>1.7361111111111112E-4</v>
      </c>
      <c r="F345">
        <v>817</v>
      </c>
      <c r="G345">
        <v>134</v>
      </c>
      <c r="H345" t="s">
        <v>342</v>
      </c>
      <c r="J345" s="1">
        <f t="shared" si="5"/>
        <v>4.6608796296296273E-2</v>
      </c>
    </row>
    <row r="346" spans="1:10">
      <c r="A346">
        <v>345</v>
      </c>
      <c r="B346" s="2">
        <v>40745.88212962963</v>
      </c>
      <c r="C346">
        <v>10858</v>
      </c>
      <c r="D346">
        <f>3.4*1000</f>
        <v>3400</v>
      </c>
      <c r="E346" s="1">
        <v>1.7361111111111112E-4</v>
      </c>
      <c r="F346">
        <v>816</v>
      </c>
      <c r="G346">
        <v>135</v>
      </c>
      <c r="H346" t="s">
        <v>343</v>
      </c>
      <c r="J346" s="1">
        <f t="shared" si="5"/>
        <v>4.6782407407407384E-2</v>
      </c>
    </row>
    <row r="347" spans="1:10">
      <c r="A347">
        <v>346</v>
      </c>
      <c r="B347" s="2">
        <v>40745.882303240738</v>
      </c>
      <c r="C347">
        <v>10856</v>
      </c>
      <c r="D347">
        <f>3.2*1000</f>
        <v>3200</v>
      </c>
      <c r="E347" s="1">
        <v>1.6203703703703703E-4</v>
      </c>
      <c r="F347">
        <v>817</v>
      </c>
      <c r="G347">
        <v>134</v>
      </c>
      <c r="H347" t="s">
        <v>344</v>
      </c>
      <c r="J347" s="1">
        <f t="shared" si="5"/>
        <v>4.6944444444444421E-2</v>
      </c>
    </row>
    <row r="348" spans="1:10">
      <c r="A348">
        <v>347</v>
      </c>
      <c r="B348" s="2">
        <v>40745.882465277777</v>
      </c>
      <c r="C348">
        <v>10858</v>
      </c>
      <c r="D348">
        <f>3.4*1000</f>
        <v>3400</v>
      </c>
      <c r="E348" s="1">
        <v>1.7361111111111112E-4</v>
      </c>
      <c r="F348">
        <v>816</v>
      </c>
      <c r="G348">
        <v>135</v>
      </c>
      <c r="H348" t="s">
        <v>345</v>
      </c>
      <c r="J348" s="1">
        <f t="shared" si="5"/>
        <v>4.7118055555555531E-2</v>
      </c>
    </row>
    <row r="349" spans="1:10">
      <c r="A349">
        <v>348</v>
      </c>
      <c r="B349" s="2">
        <v>40745.882638888892</v>
      </c>
      <c r="C349">
        <v>10857</v>
      </c>
      <c r="D349">
        <f>2.7*1000</f>
        <v>2700</v>
      </c>
      <c r="E349" s="1">
        <v>1.3888888888888889E-4</v>
      </c>
      <c r="F349">
        <v>816</v>
      </c>
      <c r="G349">
        <v>135</v>
      </c>
      <c r="H349" t="s">
        <v>346</v>
      </c>
      <c r="J349" s="1">
        <f t="shared" si="5"/>
        <v>4.7256944444444421E-2</v>
      </c>
    </row>
    <row r="350" spans="1:10">
      <c r="A350">
        <v>349</v>
      </c>
      <c r="B350" s="2">
        <v>40745.882777777777</v>
      </c>
      <c r="C350">
        <v>10859</v>
      </c>
      <c r="D350">
        <f>2.7*1000</f>
        <v>2700</v>
      </c>
      <c r="E350" s="1">
        <v>1.3888888888888889E-4</v>
      </c>
      <c r="F350">
        <v>817</v>
      </c>
      <c r="G350">
        <v>135</v>
      </c>
      <c r="H350" t="s">
        <v>347</v>
      </c>
      <c r="J350" s="1">
        <f t="shared" si="5"/>
        <v>4.7395833333333311E-2</v>
      </c>
    </row>
    <row r="351" spans="1:10">
      <c r="A351">
        <v>350</v>
      </c>
      <c r="B351" s="2">
        <v>40745.882916666669</v>
      </c>
      <c r="C351">
        <v>10855</v>
      </c>
      <c r="D351">
        <f>2.9*1000</f>
        <v>2900</v>
      </c>
      <c r="E351" s="1">
        <v>1.5046296296296297E-4</v>
      </c>
      <c r="F351">
        <v>817</v>
      </c>
      <c r="G351">
        <v>135</v>
      </c>
      <c r="H351" t="s">
        <v>348</v>
      </c>
      <c r="J351" s="1">
        <f t="shared" si="5"/>
        <v>4.7546296296296274E-2</v>
      </c>
    </row>
    <row r="352" spans="1:10">
      <c r="A352">
        <v>351</v>
      </c>
      <c r="B352" s="2">
        <v>40745.883067129631</v>
      </c>
      <c r="C352">
        <v>10850</v>
      </c>
      <c r="D352">
        <f>2.7*1000</f>
        <v>2700</v>
      </c>
      <c r="E352" s="1">
        <v>1.3888888888888889E-4</v>
      </c>
      <c r="F352">
        <v>818</v>
      </c>
      <c r="G352">
        <v>135</v>
      </c>
      <c r="H352" t="s">
        <v>349</v>
      </c>
      <c r="J352" s="1">
        <f t="shared" si="5"/>
        <v>4.7685185185185164E-2</v>
      </c>
    </row>
    <row r="353" spans="1:10">
      <c r="A353">
        <v>352</v>
      </c>
      <c r="B353" s="2">
        <v>40745.883206018516</v>
      </c>
      <c r="C353">
        <v>10850</v>
      </c>
      <c r="D353">
        <f>3*1000</f>
        <v>3000</v>
      </c>
      <c r="E353" s="1">
        <v>1.5046296296296297E-4</v>
      </c>
      <c r="F353">
        <v>817</v>
      </c>
      <c r="G353">
        <v>135</v>
      </c>
      <c r="H353" t="s">
        <v>350</v>
      </c>
      <c r="J353" s="1">
        <f t="shared" si="5"/>
        <v>4.7835648148148127E-2</v>
      </c>
    </row>
    <row r="354" spans="1:10">
      <c r="A354">
        <v>353</v>
      </c>
      <c r="B354" s="2">
        <v>40745.883356481485</v>
      </c>
      <c r="C354">
        <v>10851</v>
      </c>
      <c r="D354">
        <f>3.6*1000</f>
        <v>3600</v>
      </c>
      <c r="E354" s="1">
        <v>1.8518518518518518E-4</v>
      </c>
      <c r="F354">
        <v>818</v>
      </c>
      <c r="G354">
        <v>135</v>
      </c>
      <c r="H354" t="s">
        <v>351</v>
      </c>
      <c r="J354" s="1">
        <f t="shared" si="5"/>
        <v>4.8020833333333311E-2</v>
      </c>
    </row>
    <row r="355" spans="1:10">
      <c r="A355">
        <v>354</v>
      </c>
      <c r="B355" s="2">
        <v>40745.88354166667</v>
      </c>
      <c r="C355">
        <v>10848</v>
      </c>
      <c r="D355">
        <f>4.1*1000</f>
        <v>4100</v>
      </c>
      <c r="E355" s="1">
        <v>2.0833333333333335E-4</v>
      </c>
      <c r="F355">
        <v>820</v>
      </c>
      <c r="G355">
        <v>135</v>
      </c>
      <c r="H355" t="s">
        <v>352</v>
      </c>
      <c r="J355" s="1">
        <f t="shared" si="5"/>
        <v>4.8229166666666642E-2</v>
      </c>
    </row>
    <row r="356" spans="1:10">
      <c r="A356">
        <v>355</v>
      </c>
      <c r="B356" s="2">
        <v>40745.883750000001</v>
      </c>
      <c r="C356">
        <v>10842</v>
      </c>
      <c r="D356">
        <f>2.5*1000</f>
        <v>2500</v>
      </c>
      <c r="E356" s="1">
        <v>1.273148148148148E-4</v>
      </c>
      <c r="F356">
        <v>822</v>
      </c>
      <c r="G356">
        <v>135</v>
      </c>
      <c r="H356" t="s">
        <v>353</v>
      </c>
      <c r="J356" s="1">
        <f t="shared" si="5"/>
        <v>4.8356481481481459E-2</v>
      </c>
    </row>
    <row r="357" spans="1:10">
      <c r="A357">
        <v>356</v>
      </c>
      <c r="B357" s="2">
        <v>40745.883877314816</v>
      </c>
      <c r="C357">
        <v>10836</v>
      </c>
      <c r="D357">
        <f>2.5*1000</f>
        <v>2500</v>
      </c>
      <c r="E357" s="1">
        <v>1.273148148148148E-4</v>
      </c>
      <c r="F357">
        <v>822</v>
      </c>
      <c r="G357">
        <v>135</v>
      </c>
      <c r="H357" t="s">
        <v>354</v>
      </c>
      <c r="J357" s="1">
        <f t="shared" si="5"/>
        <v>4.8483796296296275E-2</v>
      </c>
    </row>
    <row r="358" spans="1:10">
      <c r="A358">
        <v>357</v>
      </c>
      <c r="B358" s="2">
        <v>40745.884004629632</v>
      </c>
      <c r="C358">
        <v>10834</v>
      </c>
      <c r="D358">
        <f>3*1000</f>
        <v>3000</v>
      </c>
      <c r="E358" s="1">
        <v>1.5046296296296297E-4</v>
      </c>
      <c r="F358">
        <v>825</v>
      </c>
      <c r="G358">
        <v>135</v>
      </c>
      <c r="H358" t="s">
        <v>355</v>
      </c>
      <c r="J358" s="1">
        <f t="shared" si="5"/>
        <v>4.8634259259259238E-2</v>
      </c>
    </row>
    <row r="359" spans="1:10">
      <c r="A359">
        <v>358</v>
      </c>
      <c r="B359" s="2">
        <v>40745.884155092594</v>
      </c>
      <c r="C359">
        <v>10810</v>
      </c>
      <c r="D359">
        <f>3*1000</f>
        <v>3000</v>
      </c>
      <c r="E359" s="1">
        <v>1.5046296296296297E-4</v>
      </c>
      <c r="F359">
        <v>824</v>
      </c>
      <c r="G359">
        <v>135</v>
      </c>
      <c r="H359" t="s">
        <v>356</v>
      </c>
      <c r="J359" s="1">
        <f t="shared" si="5"/>
        <v>4.8784722222222202E-2</v>
      </c>
    </row>
    <row r="360" spans="1:10">
      <c r="A360">
        <v>359</v>
      </c>
      <c r="B360" s="2">
        <v>40745.884305555555</v>
      </c>
      <c r="C360">
        <v>10746</v>
      </c>
      <c r="D360">
        <f>3*1000</f>
        <v>3000</v>
      </c>
      <c r="E360" s="1">
        <v>1.5046296296296297E-4</v>
      </c>
      <c r="F360">
        <v>822</v>
      </c>
      <c r="G360">
        <v>135</v>
      </c>
      <c r="H360" t="s">
        <v>357</v>
      </c>
      <c r="J360" s="1">
        <f t="shared" si="5"/>
        <v>4.8935185185185165E-2</v>
      </c>
    </row>
    <row r="361" spans="1:10">
      <c r="A361">
        <v>360</v>
      </c>
      <c r="B361" s="2">
        <v>40745.884456018517</v>
      </c>
      <c r="C361">
        <v>10690</v>
      </c>
      <c r="D361">
        <f>3*1000</f>
        <v>3000</v>
      </c>
      <c r="E361" s="1">
        <v>1.5046296296296297E-4</v>
      </c>
      <c r="F361">
        <v>823</v>
      </c>
      <c r="G361">
        <v>135</v>
      </c>
      <c r="H361" t="s">
        <v>358</v>
      </c>
      <c r="J361" s="1">
        <f t="shared" si="5"/>
        <v>4.9085648148148128E-2</v>
      </c>
    </row>
    <row r="362" spans="1:10">
      <c r="A362">
        <v>361</v>
      </c>
      <c r="B362" s="2">
        <v>40745.884606481479</v>
      </c>
      <c r="C362">
        <v>10630</v>
      </c>
      <c r="D362">
        <f>2.7*1000</f>
        <v>2700</v>
      </c>
      <c r="E362" s="1">
        <v>1.3888888888888889E-4</v>
      </c>
      <c r="F362">
        <v>824</v>
      </c>
      <c r="G362">
        <v>135</v>
      </c>
      <c r="H362" t="s">
        <v>359</v>
      </c>
      <c r="J362" s="1">
        <f t="shared" si="5"/>
        <v>4.9224537037037018E-2</v>
      </c>
    </row>
    <row r="363" spans="1:10">
      <c r="A363">
        <v>362</v>
      </c>
      <c r="B363" s="2">
        <v>40745.884745370371</v>
      </c>
      <c r="C363">
        <v>10567</v>
      </c>
      <c r="D363">
        <f>3.7*1000</f>
        <v>3700</v>
      </c>
      <c r="E363" s="1">
        <v>1.8518518518518518E-4</v>
      </c>
      <c r="F363">
        <v>826</v>
      </c>
      <c r="G363">
        <v>135</v>
      </c>
      <c r="H363" t="s">
        <v>360</v>
      </c>
      <c r="J363" s="1">
        <f t="shared" si="5"/>
        <v>4.9409722222222202E-2</v>
      </c>
    </row>
    <row r="364" spans="1:10">
      <c r="A364">
        <v>363</v>
      </c>
      <c r="B364" s="2">
        <v>40745.884930555556</v>
      </c>
      <c r="C364">
        <v>10487</v>
      </c>
      <c r="D364">
        <f>3.2*1000</f>
        <v>3200</v>
      </c>
      <c r="E364" s="1">
        <v>1.6203703703703703E-4</v>
      </c>
      <c r="F364">
        <v>832</v>
      </c>
      <c r="G364">
        <v>135</v>
      </c>
      <c r="H364" t="s">
        <v>361</v>
      </c>
      <c r="J364" s="1">
        <f t="shared" si="5"/>
        <v>4.9571759259259239E-2</v>
      </c>
    </row>
    <row r="365" spans="1:10">
      <c r="A365">
        <v>364</v>
      </c>
      <c r="B365" s="2">
        <v>40745.885092592594</v>
      </c>
      <c r="C365">
        <v>10415</v>
      </c>
      <c r="D365">
        <f>2.3*1000</f>
        <v>2300</v>
      </c>
      <c r="E365" s="1">
        <v>1.1574074074074073E-4</v>
      </c>
      <c r="F365">
        <v>839</v>
      </c>
      <c r="G365">
        <v>135</v>
      </c>
      <c r="H365" t="s">
        <v>362</v>
      </c>
      <c r="J365" s="1">
        <f t="shared" si="5"/>
        <v>4.9687499999999982E-2</v>
      </c>
    </row>
    <row r="366" spans="1:10">
      <c r="A366">
        <v>365</v>
      </c>
      <c r="B366" s="2">
        <v>40745.885208333333</v>
      </c>
      <c r="C366">
        <v>10356</v>
      </c>
      <c r="D366">
        <f>2.8*1000</f>
        <v>2800</v>
      </c>
      <c r="E366" s="1">
        <v>1.3888888888888889E-4</v>
      </c>
      <c r="F366">
        <v>839</v>
      </c>
      <c r="G366">
        <v>135</v>
      </c>
      <c r="H366" t="s">
        <v>363</v>
      </c>
      <c r="J366" s="1">
        <f t="shared" si="5"/>
        <v>4.9826388888888871E-2</v>
      </c>
    </row>
    <row r="367" spans="1:10">
      <c r="A367">
        <v>366</v>
      </c>
      <c r="B367" s="2">
        <v>40745.885347222225</v>
      </c>
      <c r="C367">
        <v>10293</v>
      </c>
      <c r="D367">
        <f>2.8*1000</f>
        <v>2800</v>
      </c>
      <c r="E367" s="1">
        <v>1.3888888888888889E-4</v>
      </c>
      <c r="F367">
        <v>843</v>
      </c>
      <c r="G367">
        <v>135</v>
      </c>
      <c r="H367" t="s">
        <v>364</v>
      </c>
      <c r="J367" s="1">
        <f t="shared" si="5"/>
        <v>4.9965277777777761E-2</v>
      </c>
    </row>
    <row r="368" spans="1:10">
      <c r="A368">
        <v>367</v>
      </c>
      <c r="B368" s="2">
        <v>40745.88548611111</v>
      </c>
      <c r="C368">
        <v>10234</v>
      </c>
      <c r="D368">
        <f>3.1*1000</f>
        <v>3100</v>
      </c>
      <c r="E368" s="1">
        <v>1.5046296296296297E-4</v>
      </c>
      <c r="F368">
        <v>845</v>
      </c>
      <c r="G368">
        <v>135</v>
      </c>
      <c r="H368" t="s">
        <v>365</v>
      </c>
      <c r="J368" s="1">
        <f t="shared" si="5"/>
        <v>5.0115740740740725E-2</v>
      </c>
    </row>
    <row r="369" spans="1:10">
      <c r="A369">
        <v>368</v>
      </c>
      <c r="B369" s="2">
        <v>40745.885636574072</v>
      </c>
      <c r="C369">
        <v>10168</v>
      </c>
      <c r="D369">
        <f>3.8*1000</f>
        <v>3800</v>
      </c>
      <c r="E369" s="1">
        <v>1.8518518518518518E-4</v>
      </c>
      <c r="F369">
        <v>850</v>
      </c>
      <c r="G369">
        <v>135</v>
      </c>
      <c r="H369" t="s">
        <v>366</v>
      </c>
      <c r="J369" s="1">
        <f t="shared" si="5"/>
        <v>5.0300925925925909E-2</v>
      </c>
    </row>
    <row r="370" spans="1:10">
      <c r="A370">
        <v>369</v>
      </c>
      <c r="B370" s="2">
        <v>40745.885821759257</v>
      </c>
      <c r="C370">
        <v>10093</v>
      </c>
      <c r="D370">
        <f>3.1*1000</f>
        <v>3100</v>
      </c>
      <c r="E370" s="1">
        <v>1.5046296296296297E-4</v>
      </c>
      <c r="F370">
        <v>852</v>
      </c>
      <c r="G370">
        <v>135</v>
      </c>
      <c r="H370" t="s">
        <v>367</v>
      </c>
      <c r="J370" s="1">
        <f t="shared" si="5"/>
        <v>5.0451388888888872E-2</v>
      </c>
    </row>
    <row r="371" spans="1:10">
      <c r="A371">
        <v>370</v>
      </c>
      <c r="B371" s="2">
        <v>40745.885972222219</v>
      </c>
      <c r="C371">
        <v>10029</v>
      </c>
      <c r="D371">
        <f>2.9*1000</f>
        <v>2900</v>
      </c>
      <c r="E371" s="1">
        <v>1.3888888888888889E-4</v>
      </c>
      <c r="F371">
        <v>858</v>
      </c>
      <c r="G371">
        <v>135</v>
      </c>
      <c r="H371" t="s">
        <v>368</v>
      </c>
      <c r="J371" s="1">
        <f t="shared" si="5"/>
        <v>5.0590277777777762E-2</v>
      </c>
    </row>
    <row r="372" spans="1:10">
      <c r="A372">
        <v>371</v>
      </c>
      <c r="B372" s="2">
        <v>40745.886111111111</v>
      </c>
      <c r="C372">
        <v>9966</v>
      </c>
      <c r="D372">
        <f>3.1*1000</f>
        <v>3100</v>
      </c>
      <c r="E372" s="1">
        <v>1.5046296296296297E-4</v>
      </c>
      <c r="F372">
        <v>860</v>
      </c>
      <c r="G372">
        <v>135</v>
      </c>
      <c r="H372" t="s">
        <v>369</v>
      </c>
      <c r="J372" s="1">
        <f t="shared" si="5"/>
        <v>5.0740740740740725E-2</v>
      </c>
    </row>
    <row r="373" spans="1:10">
      <c r="A373">
        <v>372</v>
      </c>
      <c r="B373" s="2">
        <v>40745.886261574073</v>
      </c>
      <c r="C373">
        <v>9896</v>
      </c>
      <c r="D373">
        <f>3.4*1000</f>
        <v>3400</v>
      </c>
      <c r="E373" s="1">
        <v>1.6203703703703703E-4</v>
      </c>
      <c r="F373">
        <v>863</v>
      </c>
      <c r="G373">
        <v>135</v>
      </c>
      <c r="H373" t="s">
        <v>370</v>
      </c>
      <c r="J373" s="1">
        <f t="shared" si="5"/>
        <v>5.0902777777777762E-2</v>
      </c>
    </row>
    <row r="374" spans="1:10">
      <c r="A374">
        <v>373</v>
      </c>
      <c r="B374" s="2">
        <v>40745.886423611111</v>
      </c>
      <c r="C374">
        <v>9833</v>
      </c>
      <c r="D374">
        <f>3.4*1000</f>
        <v>3400</v>
      </c>
      <c r="E374" s="1">
        <v>1.6203703703703703E-4</v>
      </c>
      <c r="F374">
        <v>869</v>
      </c>
      <c r="G374">
        <v>135</v>
      </c>
      <c r="H374" t="s">
        <v>371</v>
      </c>
      <c r="J374" s="1">
        <f t="shared" si="5"/>
        <v>5.1064814814814799E-2</v>
      </c>
    </row>
    <row r="375" spans="1:10">
      <c r="A375">
        <v>374</v>
      </c>
      <c r="B375" s="2">
        <v>40745.88658564815</v>
      </c>
      <c r="C375">
        <v>9763</v>
      </c>
      <c r="D375">
        <f>2.2*1000</f>
        <v>2200</v>
      </c>
      <c r="E375" s="1">
        <v>1.0416666666666667E-4</v>
      </c>
      <c r="F375">
        <v>876</v>
      </c>
      <c r="G375">
        <v>136</v>
      </c>
      <c r="H375" t="s">
        <v>372</v>
      </c>
      <c r="J375" s="1">
        <f t="shared" si="5"/>
        <v>5.1168981481481468E-2</v>
      </c>
    </row>
    <row r="376" spans="1:10">
      <c r="A376">
        <v>375</v>
      </c>
      <c r="B376" s="2">
        <v>40745.886689814812</v>
      </c>
      <c r="C376">
        <v>9708</v>
      </c>
      <c r="D376">
        <f>2*1000</f>
        <v>2000</v>
      </c>
      <c r="E376" s="1">
        <v>9.2592592592592588E-5</v>
      </c>
      <c r="F376">
        <v>880</v>
      </c>
      <c r="G376">
        <v>137</v>
      </c>
      <c r="H376" t="s">
        <v>373</v>
      </c>
      <c r="J376" s="1">
        <f t="shared" si="5"/>
        <v>5.1261574074074064E-2</v>
      </c>
    </row>
    <row r="377" spans="1:10">
      <c r="A377">
        <v>376</v>
      </c>
      <c r="B377" s="2">
        <v>40745.886782407404</v>
      </c>
      <c r="C377">
        <v>9661</v>
      </c>
      <c r="D377">
        <f>2*1000</f>
        <v>2000</v>
      </c>
      <c r="E377" s="1">
        <v>9.2592592592592588E-5</v>
      </c>
      <c r="F377">
        <v>878</v>
      </c>
      <c r="G377">
        <v>139</v>
      </c>
      <c r="H377" t="s">
        <v>374</v>
      </c>
      <c r="J377" s="1">
        <f t="shared" si="5"/>
        <v>5.1354166666666659E-2</v>
      </c>
    </row>
    <row r="378" spans="1:10">
      <c r="A378">
        <v>377</v>
      </c>
      <c r="B378" s="2">
        <v>40745.886874999997</v>
      </c>
      <c r="C378">
        <v>9623</v>
      </c>
      <c r="D378">
        <f>2*1000</f>
        <v>2000</v>
      </c>
      <c r="E378" s="1">
        <v>9.2592592592592588E-5</v>
      </c>
      <c r="F378">
        <v>881</v>
      </c>
      <c r="G378">
        <v>141</v>
      </c>
      <c r="H378" t="s">
        <v>375</v>
      </c>
      <c r="J378" s="1">
        <f t="shared" si="5"/>
        <v>5.1446759259259255E-2</v>
      </c>
    </row>
    <row r="379" spans="1:10">
      <c r="A379">
        <v>378</v>
      </c>
      <c r="B379" s="2">
        <v>40745.886967592596</v>
      </c>
      <c r="C379">
        <v>9585</v>
      </c>
      <c r="D379">
        <f>2*1000</f>
        <v>2000</v>
      </c>
      <c r="E379" s="1">
        <v>9.2592592592592588E-5</v>
      </c>
      <c r="F379">
        <v>883</v>
      </c>
      <c r="G379">
        <v>142</v>
      </c>
      <c r="H379" t="s">
        <v>376</v>
      </c>
      <c r="J379" s="1">
        <f t="shared" si="5"/>
        <v>5.153935185185185E-2</v>
      </c>
    </row>
    <row r="380" spans="1:10">
      <c r="A380">
        <v>379</v>
      </c>
      <c r="B380" s="2">
        <v>40745.887060185189</v>
      </c>
      <c r="C380">
        <v>9550</v>
      </c>
      <c r="D380">
        <f>1.7*1000</f>
        <v>1700</v>
      </c>
      <c r="E380" s="1">
        <v>8.1018518518518516E-5</v>
      </c>
      <c r="F380">
        <v>885</v>
      </c>
      <c r="G380">
        <v>144</v>
      </c>
      <c r="H380" t="s">
        <v>377</v>
      </c>
      <c r="J380" s="1">
        <f t="shared" si="5"/>
        <v>5.1620370370370372E-2</v>
      </c>
    </row>
    <row r="381" spans="1:10">
      <c r="A381">
        <v>380</v>
      </c>
      <c r="B381" s="2">
        <v>40745.887141203704</v>
      </c>
      <c r="C381">
        <v>9517</v>
      </c>
      <c r="D381">
        <f>2*1000</f>
        <v>2000</v>
      </c>
      <c r="E381" s="1">
        <v>9.2592592592592588E-5</v>
      </c>
      <c r="F381">
        <v>887</v>
      </c>
      <c r="G381">
        <v>146</v>
      </c>
      <c r="H381" t="s">
        <v>378</v>
      </c>
      <c r="J381" s="1">
        <f t="shared" si="5"/>
        <v>5.1712962962962968E-2</v>
      </c>
    </row>
    <row r="382" spans="1:10">
      <c r="A382">
        <v>381</v>
      </c>
      <c r="B382" s="2">
        <v>40745.887233796297</v>
      </c>
      <c r="C382">
        <v>9471</v>
      </c>
      <c r="D382">
        <f>2*1000</f>
        <v>2000</v>
      </c>
      <c r="E382" s="1">
        <v>9.2592592592592588E-5</v>
      </c>
      <c r="F382">
        <v>888</v>
      </c>
      <c r="G382">
        <v>147</v>
      </c>
      <c r="H382" t="s">
        <v>379</v>
      </c>
      <c r="J382" s="1">
        <f t="shared" si="5"/>
        <v>5.1805555555555563E-2</v>
      </c>
    </row>
    <row r="383" spans="1:10">
      <c r="A383">
        <v>382</v>
      </c>
      <c r="B383" s="2">
        <v>40745.887326388889</v>
      </c>
      <c r="C383">
        <v>9425</v>
      </c>
      <c r="D383">
        <f>2*1000</f>
        <v>2000</v>
      </c>
      <c r="E383" s="1">
        <v>9.2592592592592588E-5</v>
      </c>
      <c r="F383">
        <v>890</v>
      </c>
      <c r="G383">
        <v>149</v>
      </c>
      <c r="H383" t="s">
        <v>380</v>
      </c>
      <c r="J383" s="1">
        <f t="shared" si="5"/>
        <v>5.1898148148148159E-2</v>
      </c>
    </row>
    <row r="384" spans="1:10">
      <c r="A384">
        <v>383</v>
      </c>
      <c r="B384" s="2">
        <v>40745.887418981481</v>
      </c>
      <c r="C384">
        <v>9383</v>
      </c>
      <c r="D384">
        <f>4.4*1000</f>
        <v>4400</v>
      </c>
      <c r="E384" s="1">
        <v>2.0833333333333335E-4</v>
      </c>
      <c r="F384">
        <v>890</v>
      </c>
      <c r="G384">
        <v>150</v>
      </c>
      <c r="H384" t="s">
        <v>381</v>
      </c>
      <c r="J384" s="1">
        <f t="shared" si="5"/>
        <v>5.210648148148149E-2</v>
      </c>
    </row>
    <row r="385" spans="1:10">
      <c r="A385">
        <v>384</v>
      </c>
      <c r="B385" s="2">
        <v>40745.887627314813</v>
      </c>
      <c r="C385">
        <v>9293</v>
      </c>
      <c r="D385">
        <f>3.7*1000</f>
        <v>3700</v>
      </c>
      <c r="E385" s="1">
        <v>1.7361111111111112E-4</v>
      </c>
      <c r="F385">
        <v>892</v>
      </c>
      <c r="G385">
        <v>150</v>
      </c>
      <c r="H385" t="s">
        <v>382</v>
      </c>
      <c r="J385" s="1">
        <f t="shared" si="5"/>
        <v>5.22800925925926E-2</v>
      </c>
    </row>
    <row r="386" spans="1:10">
      <c r="A386">
        <v>385</v>
      </c>
      <c r="B386" s="2">
        <v>40745.887800925928</v>
      </c>
      <c r="C386">
        <v>9223</v>
      </c>
      <c r="D386">
        <f>3.5*1000</f>
        <v>3500</v>
      </c>
      <c r="E386" s="1">
        <v>1.6203703703703703E-4</v>
      </c>
      <c r="F386">
        <v>896</v>
      </c>
      <c r="G386">
        <v>150</v>
      </c>
      <c r="H386" t="s">
        <v>383</v>
      </c>
      <c r="J386" s="1">
        <f t="shared" si="5"/>
        <v>5.2442129629629637E-2</v>
      </c>
    </row>
    <row r="387" spans="1:10">
      <c r="A387">
        <v>386</v>
      </c>
      <c r="B387" s="2">
        <v>40745.887962962966</v>
      </c>
      <c r="C387">
        <v>9151</v>
      </c>
      <c r="D387">
        <f>4*1000</f>
        <v>4000</v>
      </c>
      <c r="E387" s="1">
        <v>1.8518518518518518E-4</v>
      </c>
      <c r="F387">
        <v>896</v>
      </c>
      <c r="G387">
        <v>150</v>
      </c>
      <c r="H387" t="s">
        <v>384</v>
      </c>
      <c r="J387" s="1">
        <f t="shared" si="5"/>
        <v>5.2627314814814821E-2</v>
      </c>
    </row>
    <row r="388" spans="1:10">
      <c r="A388">
        <v>387</v>
      </c>
      <c r="B388" s="2">
        <v>40745.888148148151</v>
      </c>
      <c r="C388">
        <v>9071</v>
      </c>
      <c r="D388">
        <f>3*1000</f>
        <v>3000</v>
      </c>
      <c r="E388" s="1">
        <v>1.3888888888888889E-4</v>
      </c>
      <c r="F388">
        <v>895</v>
      </c>
      <c r="G388">
        <v>150</v>
      </c>
      <c r="H388" t="s">
        <v>385</v>
      </c>
      <c r="J388" s="1">
        <f t="shared" ref="J388:J451" si="7">J387+E388</f>
        <v>5.2766203703703711E-2</v>
      </c>
    </row>
    <row r="389" spans="1:10">
      <c r="A389">
        <v>388</v>
      </c>
      <c r="B389" s="2">
        <v>40745.888287037036</v>
      </c>
      <c r="C389">
        <v>9014</v>
      </c>
      <c r="D389">
        <f>3.2*1000</f>
        <v>3200</v>
      </c>
      <c r="E389" s="1">
        <v>1.5046296296296297E-4</v>
      </c>
      <c r="F389">
        <v>897</v>
      </c>
      <c r="G389">
        <v>150</v>
      </c>
      <c r="H389" t="s">
        <v>386</v>
      </c>
      <c r="J389" s="1">
        <f t="shared" si="7"/>
        <v>5.2916666666666674E-2</v>
      </c>
    </row>
    <row r="390" spans="1:10">
      <c r="A390">
        <v>389</v>
      </c>
      <c r="B390" s="2">
        <v>40745.888437499998</v>
      </c>
      <c r="C390">
        <v>8943</v>
      </c>
      <c r="D390">
        <f>3*1000</f>
        <v>3000</v>
      </c>
      <c r="E390" s="1">
        <v>1.3888888888888889E-4</v>
      </c>
      <c r="F390">
        <v>897</v>
      </c>
      <c r="G390">
        <v>150</v>
      </c>
      <c r="H390" t="s">
        <v>387</v>
      </c>
      <c r="J390" s="1">
        <f t="shared" si="7"/>
        <v>5.3055555555555564E-2</v>
      </c>
    </row>
    <row r="391" spans="1:10">
      <c r="A391">
        <v>390</v>
      </c>
      <c r="B391" s="2">
        <v>40745.88857638889</v>
      </c>
      <c r="C391">
        <v>8881</v>
      </c>
      <c r="D391">
        <f>4.2*1000</f>
        <v>4200</v>
      </c>
      <c r="E391" s="1">
        <v>1.9675925925925926E-4</v>
      </c>
      <c r="F391">
        <v>896</v>
      </c>
      <c r="G391">
        <v>150</v>
      </c>
      <c r="H391" t="s">
        <v>388</v>
      </c>
      <c r="J391" s="1">
        <f t="shared" si="7"/>
        <v>5.3252314814814822E-2</v>
      </c>
    </row>
    <row r="392" spans="1:10">
      <c r="A392">
        <v>391</v>
      </c>
      <c r="B392" s="2">
        <v>40745.888773148145</v>
      </c>
      <c r="C392">
        <v>8802</v>
      </c>
      <c r="D392">
        <f>3.3*1000</f>
        <v>3300</v>
      </c>
      <c r="E392" s="1">
        <v>1.5046296296296297E-4</v>
      </c>
      <c r="F392">
        <v>903</v>
      </c>
      <c r="G392">
        <v>150</v>
      </c>
      <c r="H392" t="s">
        <v>389</v>
      </c>
      <c r="J392" s="1">
        <f t="shared" si="7"/>
        <v>5.3402777777777785E-2</v>
      </c>
    </row>
    <row r="393" spans="1:10">
      <c r="A393">
        <v>392</v>
      </c>
      <c r="B393" s="2">
        <v>40745.888923611114</v>
      </c>
      <c r="C393">
        <v>8735</v>
      </c>
      <c r="D393">
        <f>1.5*1000</f>
        <v>1500</v>
      </c>
      <c r="E393" s="1">
        <v>6.9444444444444444E-5</v>
      </c>
      <c r="F393">
        <v>904</v>
      </c>
      <c r="G393">
        <v>152</v>
      </c>
      <c r="H393" t="s">
        <v>390</v>
      </c>
      <c r="J393" s="1">
        <f t="shared" si="7"/>
        <v>5.3472222222222227E-2</v>
      </c>
    </row>
    <row r="394" spans="1:10">
      <c r="A394">
        <v>393</v>
      </c>
      <c r="B394" s="2">
        <v>40745.888993055552</v>
      </c>
      <c r="C394">
        <v>8701</v>
      </c>
      <c r="D394">
        <f>1.5*1000</f>
        <v>1500</v>
      </c>
      <c r="E394" s="1">
        <v>6.9444444444444444E-5</v>
      </c>
      <c r="F394">
        <v>907</v>
      </c>
      <c r="G394">
        <v>154</v>
      </c>
      <c r="H394" t="s">
        <v>391</v>
      </c>
      <c r="J394" s="1">
        <f t="shared" si="7"/>
        <v>5.3541666666666668E-2</v>
      </c>
    </row>
    <row r="395" spans="1:10">
      <c r="A395">
        <v>394</v>
      </c>
      <c r="B395" s="2">
        <v>40745.889062499999</v>
      </c>
      <c r="C395">
        <v>8658</v>
      </c>
      <c r="D395">
        <f>1.5*1000</f>
        <v>1500</v>
      </c>
      <c r="E395" s="1">
        <v>6.9444444444444444E-5</v>
      </c>
      <c r="F395">
        <v>905</v>
      </c>
      <c r="G395">
        <v>156</v>
      </c>
      <c r="H395" t="s">
        <v>392</v>
      </c>
      <c r="J395" s="1">
        <f t="shared" si="7"/>
        <v>5.3611111111111109E-2</v>
      </c>
    </row>
    <row r="396" spans="1:10">
      <c r="A396">
        <v>395</v>
      </c>
      <c r="B396" s="2">
        <v>40745.889131944445</v>
      </c>
      <c r="C396">
        <v>8603</v>
      </c>
      <c r="D396">
        <f>1.3*1000</f>
        <v>1300</v>
      </c>
      <c r="E396" s="1">
        <v>5.7870370370370366E-5</v>
      </c>
      <c r="F396">
        <v>903</v>
      </c>
      <c r="G396">
        <v>159</v>
      </c>
      <c r="H396" t="s">
        <v>393</v>
      </c>
      <c r="J396" s="1">
        <f t="shared" si="7"/>
        <v>5.3668981481481477E-2</v>
      </c>
    </row>
    <row r="397" spans="1:10">
      <c r="A397">
        <v>396</v>
      </c>
      <c r="B397" s="2">
        <v>40745.889189814814</v>
      </c>
      <c r="C397">
        <v>8551</v>
      </c>
      <c r="D397">
        <f>1.3*1000</f>
        <v>1300</v>
      </c>
      <c r="E397" s="1">
        <v>5.7870370370370366E-5</v>
      </c>
      <c r="F397">
        <v>900</v>
      </c>
      <c r="G397">
        <v>162</v>
      </c>
      <c r="H397" t="s">
        <v>394</v>
      </c>
      <c r="J397" s="1">
        <f t="shared" si="7"/>
        <v>5.3726851851851845E-2</v>
      </c>
    </row>
    <row r="398" spans="1:10">
      <c r="A398">
        <v>397</v>
      </c>
      <c r="B398" s="2">
        <v>40745.889247685183</v>
      </c>
      <c r="C398">
        <v>8502</v>
      </c>
      <c r="D398">
        <f>1.2*1000</f>
        <v>1200</v>
      </c>
      <c r="E398" s="1">
        <v>5.7870370370370366E-5</v>
      </c>
      <c r="F398">
        <v>899</v>
      </c>
      <c r="G398">
        <v>164</v>
      </c>
      <c r="H398" t="s">
        <v>395</v>
      </c>
      <c r="J398" s="1">
        <f t="shared" si="7"/>
        <v>5.3784722222222213E-2</v>
      </c>
    </row>
    <row r="399" spans="1:10">
      <c r="A399">
        <v>398</v>
      </c>
      <c r="B399" s="2">
        <v>40745.889305555553</v>
      </c>
      <c r="C399">
        <v>8453</v>
      </c>
      <c r="D399">
        <f>1.5*1000</f>
        <v>1500</v>
      </c>
      <c r="E399" s="1">
        <v>6.9444444444444444E-5</v>
      </c>
      <c r="F399">
        <v>896</v>
      </c>
      <c r="G399">
        <v>166</v>
      </c>
      <c r="H399" t="s">
        <v>396</v>
      </c>
      <c r="J399" s="1">
        <f t="shared" si="7"/>
        <v>5.3854166666666654E-2</v>
      </c>
    </row>
    <row r="400" spans="1:10">
      <c r="A400">
        <v>399</v>
      </c>
      <c r="B400" s="2">
        <v>40745.889374999999</v>
      </c>
      <c r="C400">
        <v>8394</v>
      </c>
      <c r="D400">
        <f>4.2*1000</f>
        <v>4200</v>
      </c>
      <c r="E400" s="1">
        <v>1.9675925925925926E-4</v>
      </c>
      <c r="F400">
        <v>895</v>
      </c>
      <c r="G400">
        <v>166</v>
      </c>
      <c r="H400" t="s">
        <v>397</v>
      </c>
      <c r="J400" s="1">
        <f t="shared" si="7"/>
        <v>5.4050925925925912E-2</v>
      </c>
    </row>
    <row r="401" spans="1:10">
      <c r="A401">
        <v>400</v>
      </c>
      <c r="B401" s="2">
        <v>40745.88957175926</v>
      </c>
      <c r="C401">
        <v>8232</v>
      </c>
      <c r="D401">
        <f>2.7*1000</f>
        <v>2700</v>
      </c>
      <c r="E401" s="1">
        <v>1.273148148148148E-4</v>
      </c>
      <c r="F401">
        <v>893</v>
      </c>
      <c r="G401">
        <v>166</v>
      </c>
      <c r="H401" t="s">
        <v>398</v>
      </c>
      <c r="J401" s="1">
        <f t="shared" si="7"/>
        <v>5.4178240740740728E-2</v>
      </c>
    </row>
    <row r="402" spans="1:10">
      <c r="A402">
        <v>401</v>
      </c>
      <c r="B402" s="2">
        <v>40745.889699074076</v>
      </c>
      <c r="C402">
        <v>8116</v>
      </c>
      <c r="D402">
        <f>3*1000</f>
        <v>3000</v>
      </c>
      <c r="E402" s="1">
        <v>1.3888888888888889E-4</v>
      </c>
      <c r="F402">
        <v>891</v>
      </c>
      <c r="G402">
        <v>166</v>
      </c>
      <c r="H402" t="s">
        <v>399</v>
      </c>
      <c r="J402" s="1">
        <f t="shared" si="7"/>
        <v>5.4317129629629618E-2</v>
      </c>
    </row>
    <row r="403" spans="1:10">
      <c r="A403">
        <v>402</v>
      </c>
      <c r="B403" s="2">
        <v>40745.889837962961</v>
      </c>
      <c r="C403">
        <v>7991</v>
      </c>
      <c r="D403">
        <f>3.4*1000</f>
        <v>3400</v>
      </c>
      <c r="E403" s="1">
        <v>1.6203703703703703E-4</v>
      </c>
      <c r="F403">
        <v>887</v>
      </c>
      <c r="G403">
        <v>166</v>
      </c>
      <c r="H403" t="s">
        <v>400</v>
      </c>
      <c r="J403" s="1">
        <f t="shared" si="7"/>
        <v>5.4479166666666655E-2</v>
      </c>
    </row>
    <row r="404" spans="1:10">
      <c r="A404">
        <v>403</v>
      </c>
      <c r="B404" s="2">
        <v>40745.89</v>
      </c>
      <c r="C404">
        <v>7845</v>
      </c>
      <c r="D404">
        <f>2.7*1000</f>
        <v>2700</v>
      </c>
      <c r="E404" s="1">
        <v>1.273148148148148E-4</v>
      </c>
      <c r="F404">
        <v>884</v>
      </c>
      <c r="G404">
        <v>166</v>
      </c>
      <c r="H404" t="s">
        <v>401</v>
      </c>
      <c r="J404" s="1">
        <f t="shared" si="7"/>
        <v>5.4606481481481471E-2</v>
      </c>
    </row>
    <row r="405" spans="1:10">
      <c r="A405">
        <v>404</v>
      </c>
      <c r="B405" s="2">
        <v>40745.890127314815</v>
      </c>
      <c r="C405">
        <v>7733</v>
      </c>
      <c r="D405">
        <f>2.7*1000</f>
        <v>2700</v>
      </c>
      <c r="E405" s="1">
        <v>1.273148148148148E-4</v>
      </c>
      <c r="F405">
        <v>881</v>
      </c>
      <c r="G405">
        <v>167</v>
      </c>
      <c r="H405" t="s">
        <v>402</v>
      </c>
      <c r="J405" s="1">
        <f t="shared" si="7"/>
        <v>5.4733796296296287E-2</v>
      </c>
    </row>
    <row r="406" spans="1:10">
      <c r="A406">
        <v>405</v>
      </c>
      <c r="B406" s="2">
        <v>40745.89025462963</v>
      </c>
      <c r="C406">
        <v>7623</v>
      </c>
      <c r="D406">
        <f>2.7*1000</f>
        <v>2700</v>
      </c>
      <c r="E406" s="1">
        <v>1.273148148148148E-4</v>
      </c>
      <c r="F406">
        <v>879</v>
      </c>
      <c r="G406">
        <v>167</v>
      </c>
      <c r="H406" t="s">
        <v>403</v>
      </c>
      <c r="J406" s="1">
        <f t="shared" si="7"/>
        <v>5.4861111111111104E-2</v>
      </c>
    </row>
    <row r="407" spans="1:10">
      <c r="A407">
        <v>406</v>
      </c>
      <c r="B407" s="2">
        <v>40745.890381944446</v>
      </c>
      <c r="C407">
        <v>7516</v>
      </c>
      <c r="D407">
        <f>3.2*1000</f>
        <v>3200</v>
      </c>
      <c r="E407" s="1">
        <v>1.5046296296296297E-4</v>
      </c>
      <c r="F407">
        <v>874</v>
      </c>
      <c r="G407">
        <v>167</v>
      </c>
      <c r="H407" t="s">
        <v>404</v>
      </c>
      <c r="J407" s="1">
        <f t="shared" si="7"/>
        <v>5.5011574074074067E-2</v>
      </c>
    </row>
    <row r="408" spans="1:10">
      <c r="A408">
        <v>407</v>
      </c>
      <c r="B408" s="2">
        <v>40745.890532407408</v>
      </c>
      <c r="C408">
        <v>7392</v>
      </c>
      <c r="D408">
        <f>2.2*1000</f>
        <v>2200</v>
      </c>
      <c r="E408" s="1">
        <v>1.0416666666666667E-4</v>
      </c>
      <c r="F408">
        <v>872</v>
      </c>
      <c r="G408">
        <v>167</v>
      </c>
      <c r="H408" t="s">
        <v>405</v>
      </c>
      <c r="J408" s="1">
        <f t="shared" si="7"/>
        <v>5.5115740740740736E-2</v>
      </c>
    </row>
    <row r="409" spans="1:10">
      <c r="A409">
        <v>408</v>
      </c>
      <c r="B409" s="2">
        <v>40745.890636574077</v>
      </c>
      <c r="C409">
        <v>7307</v>
      </c>
      <c r="D409">
        <f>2.4*1000</f>
        <v>2400</v>
      </c>
      <c r="E409" s="1">
        <v>1.1574074074074073E-4</v>
      </c>
      <c r="F409">
        <v>867</v>
      </c>
      <c r="G409">
        <v>167</v>
      </c>
      <c r="H409" t="s">
        <v>406</v>
      </c>
      <c r="J409" s="1">
        <f t="shared" si="7"/>
        <v>5.5231481481481479E-2</v>
      </c>
    </row>
    <row r="410" spans="1:10">
      <c r="A410">
        <v>409</v>
      </c>
      <c r="B410" s="2">
        <v>40745.890752314815</v>
      </c>
      <c r="C410">
        <v>7205</v>
      </c>
      <c r="D410">
        <f>2.4*1000</f>
        <v>2400</v>
      </c>
      <c r="E410" s="1">
        <v>1.1574074074074073E-4</v>
      </c>
      <c r="F410">
        <v>865</v>
      </c>
      <c r="G410">
        <v>166</v>
      </c>
      <c r="H410" t="s">
        <v>407</v>
      </c>
      <c r="J410" s="1">
        <f t="shared" si="7"/>
        <v>5.5347222222222221E-2</v>
      </c>
    </row>
    <row r="411" spans="1:10">
      <c r="A411">
        <v>410</v>
      </c>
      <c r="B411" s="2">
        <v>40745.890868055554</v>
      </c>
      <c r="C411">
        <v>7102</v>
      </c>
      <c r="D411">
        <f>2.2*1000</f>
        <v>2200</v>
      </c>
      <c r="E411" s="1">
        <v>1.0416666666666667E-4</v>
      </c>
      <c r="F411">
        <v>862</v>
      </c>
      <c r="G411">
        <v>167</v>
      </c>
      <c r="H411" t="s">
        <v>408</v>
      </c>
      <c r="J411" s="1">
        <f t="shared" si="7"/>
        <v>5.545138888888889E-2</v>
      </c>
    </row>
    <row r="412" spans="1:10">
      <c r="A412">
        <v>411</v>
      </c>
      <c r="B412" s="2">
        <v>40745.890972222223</v>
      </c>
      <c r="C412">
        <v>7011</v>
      </c>
      <c r="D412">
        <f>2.1*1000</f>
        <v>2100</v>
      </c>
      <c r="E412" s="1">
        <v>1.0416666666666667E-4</v>
      </c>
      <c r="F412">
        <v>857</v>
      </c>
      <c r="G412">
        <v>167</v>
      </c>
      <c r="H412" t="s">
        <v>409</v>
      </c>
      <c r="J412" s="1">
        <f t="shared" si="7"/>
        <v>5.5555555555555559E-2</v>
      </c>
    </row>
    <row r="413" spans="1:10">
      <c r="A413">
        <v>412</v>
      </c>
      <c r="B413" s="2">
        <v>40745.891076388885</v>
      </c>
      <c r="C413">
        <v>6925</v>
      </c>
      <c r="D413">
        <f>3.1*1000</f>
        <v>3100</v>
      </c>
      <c r="E413" s="1">
        <v>1.5046296296296297E-4</v>
      </c>
      <c r="F413">
        <v>849</v>
      </c>
      <c r="G413">
        <v>166</v>
      </c>
      <c r="H413" t="s">
        <v>410</v>
      </c>
      <c r="J413" s="1">
        <f t="shared" si="7"/>
        <v>5.5706018518518523E-2</v>
      </c>
    </row>
    <row r="414" spans="1:10">
      <c r="A414">
        <v>413</v>
      </c>
      <c r="B414" s="2">
        <v>40745.891226851854</v>
      </c>
      <c r="C414">
        <v>6715</v>
      </c>
      <c r="D414">
        <f>3.3*1000</f>
        <v>3300</v>
      </c>
      <c r="E414" s="1">
        <v>1.6203703703703703E-4</v>
      </c>
      <c r="F414">
        <v>845</v>
      </c>
      <c r="G414">
        <v>166</v>
      </c>
      <c r="H414" t="s">
        <v>411</v>
      </c>
      <c r="J414" s="1">
        <f t="shared" si="7"/>
        <v>5.586805555555556E-2</v>
      </c>
    </row>
    <row r="415" spans="1:10">
      <c r="A415">
        <v>414</v>
      </c>
      <c r="B415" s="2">
        <v>40745.891388888886</v>
      </c>
      <c r="C415">
        <v>6472</v>
      </c>
      <c r="D415">
        <f>2.6*1000</f>
        <v>2600</v>
      </c>
      <c r="E415" s="1">
        <v>1.273148148148148E-4</v>
      </c>
      <c r="F415">
        <v>844</v>
      </c>
      <c r="G415">
        <v>167</v>
      </c>
      <c r="H415" t="s">
        <v>412</v>
      </c>
      <c r="J415" s="1">
        <f t="shared" si="7"/>
        <v>5.5995370370370376E-2</v>
      </c>
    </row>
    <row r="416" spans="1:10">
      <c r="A416">
        <v>415</v>
      </c>
      <c r="B416" s="2">
        <v>40745.891516203701</v>
      </c>
      <c r="C416">
        <v>6306</v>
      </c>
      <c r="D416">
        <f>3*1000</f>
        <v>3000</v>
      </c>
      <c r="E416" s="1">
        <v>1.5046296296296297E-4</v>
      </c>
      <c r="F416">
        <v>836</v>
      </c>
      <c r="G416">
        <v>167</v>
      </c>
      <c r="H416" t="s">
        <v>413</v>
      </c>
      <c r="J416" s="1">
        <f t="shared" si="7"/>
        <v>5.6145833333333339E-2</v>
      </c>
    </row>
    <row r="417" spans="1:10">
      <c r="A417">
        <v>416</v>
      </c>
      <c r="B417" s="2">
        <v>40745.89166666667</v>
      </c>
      <c r="C417">
        <v>6118</v>
      </c>
      <c r="D417">
        <f>2.8*1000</f>
        <v>2800</v>
      </c>
      <c r="E417" s="1">
        <v>1.3888888888888889E-4</v>
      </c>
      <c r="F417">
        <v>829</v>
      </c>
      <c r="G417">
        <v>167</v>
      </c>
      <c r="H417" t="s">
        <v>414</v>
      </c>
      <c r="J417" s="1">
        <f t="shared" si="7"/>
        <v>5.6284722222222229E-2</v>
      </c>
    </row>
    <row r="418" spans="1:10">
      <c r="A418">
        <v>417</v>
      </c>
      <c r="B418" s="2">
        <v>40745.891805555555</v>
      </c>
      <c r="C418">
        <v>5949</v>
      </c>
      <c r="D418">
        <f>2.5*1000</f>
        <v>2500</v>
      </c>
      <c r="E418" s="1">
        <v>1.273148148148148E-4</v>
      </c>
      <c r="F418">
        <v>823</v>
      </c>
      <c r="G418">
        <v>167</v>
      </c>
      <c r="H418" t="s">
        <v>415</v>
      </c>
      <c r="J418" s="1">
        <f t="shared" si="7"/>
        <v>5.6412037037037045E-2</v>
      </c>
    </row>
    <row r="419" spans="1:10">
      <c r="A419">
        <v>418</v>
      </c>
      <c r="B419" s="2">
        <v>40745.891932870371</v>
      </c>
      <c r="C419">
        <v>5794</v>
      </c>
      <c r="D419">
        <f>2.5*1000</f>
        <v>2500</v>
      </c>
      <c r="E419" s="1">
        <v>1.273148148148148E-4</v>
      </c>
      <c r="F419">
        <v>815</v>
      </c>
      <c r="G419">
        <v>167</v>
      </c>
      <c r="H419" t="s">
        <v>416</v>
      </c>
      <c r="J419" s="1">
        <f t="shared" si="7"/>
        <v>5.6539351851851861E-2</v>
      </c>
    </row>
    <row r="420" spans="1:10">
      <c r="A420">
        <v>419</v>
      </c>
      <c r="B420" s="2">
        <v>40745.892060185186</v>
      </c>
      <c r="C420">
        <v>5643</v>
      </c>
      <c r="D420">
        <f>3.2*1000</f>
        <v>3200</v>
      </c>
      <c r="E420" s="1">
        <v>1.6203703703703703E-4</v>
      </c>
      <c r="F420">
        <v>810</v>
      </c>
      <c r="G420">
        <v>167</v>
      </c>
      <c r="H420" t="s">
        <v>417</v>
      </c>
      <c r="J420" s="1">
        <f t="shared" si="7"/>
        <v>5.6701388888888898E-2</v>
      </c>
    </row>
    <row r="421" spans="1:10">
      <c r="A421">
        <v>420</v>
      </c>
      <c r="B421" s="2">
        <v>40745.892222222225</v>
      </c>
      <c r="C421">
        <v>5442</v>
      </c>
      <c r="D421">
        <f>2.7*1000</f>
        <v>2700</v>
      </c>
      <c r="E421" s="1">
        <v>1.3888888888888889E-4</v>
      </c>
      <c r="F421">
        <v>804</v>
      </c>
      <c r="G421">
        <v>167</v>
      </c>
      <c r="H421" t="s">
        <v>418</v>
      </c>
      <c r="J421" s="1">
        <f t="shared" si="7"/>
        <v>5.6840277777777788E-2</v>
      </c>
    </row>
    <row r="422" spans="1:10">
      <c r="A422">
        <v>421</v>
      </c>
      <c r="B422" s="2">
        <v>40745.892361111109</v>
      </c>
      <c r="C422">
        <v>5278</v>
      </c>
      <c r="D422">
        <f>1.8*1000</f>
        <v>1800</v>
      </c>
      <c r="E422" s="1">
        <v>9.2592592592592588E-5</v>
      </c>
      <c r="F422">
        <v>799</v>
      </c>
      <c r="G422">
        <v>166</v>
      </c>
      <c r="H422" t="s">
        <v>419</v>
      </c>
      <c r="J422" s="1">
        <f t="shared" si="7"/>
        <v>5.6932870370370384E-2</v>
      </c>
    </row>
    <row r="423" spans="1:10">
      <c r="A423">
        <v>422</v>
      </c>
      <c r="B423" s="2">
        <v>40745.892453703702</v>
      </c>
      <c r="C423">
        <v>5171</v>
      </c>
      <c r="D423">
        <f>1.1*1000</f>
        <v>1100</v>
      </c>
      <c r="E423" s="1">
        <v>5.7870370370370366E-5</v>
      </c>
      <c r="F423">
        <v>798</v>
      </c>
      <c r="G423">
        <v>163</v>
      </c>
      <c r="H423" t="s">
        <v>420</v>
      </c>
      <c r="J423" s="1">
        <f t="shared" si="7"/>
        <v>5.6990740740740752E-2</v>
      </c>
    </row>
    <row r="424" spans="1:10">
      <c r="A424">
        <v>423</v>
      </c>
      <c r="B424" s="2">
        <v>40745.892511574071</v>
      </c>
      <c r="C424">
        <v>5096</v>
      </c>
      <c r="D424">
        <f>1.1*1000</f>
        <v>1100</v>
      </c>
      <c r="E424" s="1">
        <v>5.7870370370370366E-5</v>
      </c>
      <c r="F424">
        <v>797</v>
      </c>
      <c r="G424">
        <v>160</v>
      </c>
      <c r="H424" t="s">
        <v>421</v>
      </c>
      <c r="J424" s="1">
        <f t="shared" si="7"/>
        <v>5.7048611111111119E-2</v>
      </c>
    </row>
    <row r="425" spans="1:10">
      <c r="A425">
        <v>424</v>
      </c>
      <c r="B425" s="2">
        <v>40745.892569444448</v>
      </c>
      <c r="C425">
        <v>5015</v>
      </c>
      <c r="D425">
        <f>1.1*1000</f>
        <v>1100</v>
      </c>
      <c r="E425" s="1">
        <v>5.7870370370370366E-5</v>
      </c>
      <c r="F425">
        <v>795</v>
      </c>
      <c r="G425">
        <v>157</v>
      </c>
      <c r="H425" t="s">
        <v>422</v>
      </c>
      <c r="J425" s="1">
        <f t="shared" si="7"/>
        <v>5.7106481481481487E-2</v>
      </c>
    </row>
    <row r="426" spans="1:10">
      <c r="A426">
        <v>425</v>
      </c>
      <c r="B426" s="2">
        <v>40745.892627314817</v>
      </c>
      <c r="C426">
        <v>4938</v>
      </c>
      <c r="D426">
        <f>2.4*1000</f>
        <v>2400</v>
      </c>
      <c r="E426" s="1">
        <v>1.273148148148148E-4</v>
      </c>
      <c r="F426">
        <v>791</v>
      </c>
      <c r="G426">
        <v>156</v>
      </c>
      <c r="H426" t="s">
        <v>423</v>
      </c>
      <c r="J426" s="1">
        <f t="shared" si="7"/>
        <v>5.7233796296296303E-2</v>
      </c>
    </row>
    <row r="427" spans="1:10">
      <c r="A427">
        <v>426</v>
      </c>
      <c r="B427" s="2">
        <v>40745.892754629633</v>
      </c>
      <c r="C427">
        <v>4792</v>
      </c>
      <c r="D427">
        <f>2.4*1000</f>
        <v>2400</v>
      </c>
      <c r="E427" s="1">
        <v>1.273148148148148E-4</v>
      </c>
      <c r="F427">
        <v>781</v>
      </c>
      <c r="G427">
        <v>156</v>
      </c>
      <c r="H427" t="s">
        <v>424</v>
      </c>
      <c r="J427" s="1">
        <f t="shared" si="7"/>
        <v>5.736111111111112E-2</v>
      </c>
    </row>
    <row r="428" spans="1:10">
      <c r="A428">
        <v>427</v>
      </c>
      <c r="B428" s="2">
        <v>40745.892881944441</v>
      </c>
      <c r="C428">
        <v>4708</v>
      </c>
      <c r="D428">
        <f>2.3*1000</f>
        <v>2300</v>
      </c>
      <c r="E428" s="1">
        <v>1.273148148148148E-4</v>
      </c>
      <c r="F428">
        <v>763</v>
      </c>
      <c r="G428">
        <v>156</v>
      </c>
      <c r="H428" t="s">
        <v>425</v>
      </c>
      <c r="J428" s="1">
        <f t="shared" si="7"/>
        <v>5.7488425925925936E-2</v>
      </c>
    </row>
    <row r="429" spans="1:10">
      <c r="A429">
        <v>428</v>
      </c>
      <c r="B429" s="2">
        <v>40745.893009259256</v>
      </c>
      <c r="C429">
        <v>4645</v>
      </c>
      <c r="D429">
        <f>2.1*1000</f>
        <v>2100</v>
      </c>
      <c r="E429" s="1">
        <v>1.1574074074074073E-4</v>
      </c>
      <c r="F429">
        <v>748</v>
      </c>
      <c r="G429">
        <v>156</v>
      </c>
      <c r="H429" t="s">
        <v>426</v>
      </c>
      <c r="J429" s="1">
        <f t="shared" si="7"/>
        <v>5.7604166666666679E-2</v>
      </c>
    </row>
    <row r="430" spans="1:10">
      <c r="A430">
        <v>429</v>
      </c>
      <c r="B430" s="2">
        <v>40745.893125000002</v>
      </c>
      <c r="C430">
        <v>4583</v>
      </c>
      <c r="D430">
        <f>2*1000</f>
        <v>2000</v>
      </c>
      <c r="E430" s="1">
        <v>1.1574074074074073E-4</v>
      </c>
      <c r="F430">
        <v>732</v>
      </c>
      <c r="G430">
        <v>156</v>
      </c>
      <c r="H430" t="s">
        <v>427</v>
      </c>
      <c r="J430" s="1">
        <f t="shared" si="7"/>
        <v>5.7719907407407421E-2</v>
      </c>
    </row>
    <row r="431" spans="1:10">
      <c r="A431">
        <v>430</v>
      </c>
      <c r="B431" s="2">
        <v>40745.893240740741</v>
      </c>
      <c r="C431">
        <v>4530</v>
      </c>
      <c r="D431">
        <f>2.2*1000</f>
        <v>2200</v>
      </c>
      <c r="E431" s="1">
        <v>1.273148148148148E-4</v>
      </c>
      <c r="F431">
        <v>717</v>
      </c>
      <c r="G431">
        <v>156</v>
      </c>
      <c r="H431" t="s">
        <v>428</v>
      </c>
      <c r="J431" s="1">
        <f t="shared" si="7"/>
        <v>5.7847222222222237E-2</v>
      </c>
    </row>
    <row r="432" spans="1:10">
      <c r="A432">
        <v>431</v>
      </c>
      <c r="B432" s="2">
        <v>40745.893368055556</v>
      </c>
      <c r="C432">
        <v>4464</v>
      </c>
      <c r="D432">
        <f>2.1*1000</f>
        <v>2100</v>
      </c>
      <c r="E432" s="1">
        <v>1.273148148148148E-4</v>
      </c>
      <c r="F432">
        <v>702</v>
      </c>
      <c r="G432">
        <v>156</v>
      </c>
      <c r="H432" t="s">
        <v>429</v>
      </c>
      <c r="J432" s="1">
        <f t="shared" si="7"/>
        <v>5.7974537037037054E-2</v>
      </c>
    </row>
    <row r="433" spans="1:10">
      <c r="A433">
        <v>432</v>
      </c>
      <c r="B433" s="2">
        <v>40745.893495370372</v>
      </c>
      <c r="C433">
        <v>4411</v>
      </c>
      <c r="D433">
        <f>1.7*1000</f>
        <v>1700</v>
      </c>
      <c r="E433" s="1">
        <v>1.0416666666666667E-4</v>
      </c>
      <c r="F433">
        <v>692</v>
      </c>
      <c r="G433">
        <v>156</v>
      </c>
      <c r="H433" t="s">
        <v>430</v>
      </c>
      <c r="J433" s="1">
        <f t="shared" si="7"/>
        <v>5.8078703703703723E-2</v>
      </c>
    </row>
    <row r="434" spans="1:10">
      <c r="A434">
        <v>433</v>
      </c>
      <c r="B434" s="2">
        <v>40745.893599537034</v>
      </c>
      <c r="C434">
        <v>4365</v>
      </c>
      <c r="D434">
        <f>2.1*1000</f>
        <v>2100</v>
      </c>
      <c r="E434" s="1">
        <v>1.273148148148148E-4</v>
      </c>
      <c r="F434">
        <v>679</v>
      </c>
      <c r="G434">
        <v>156</v>
      </c>
      <c r="H434" t="s">
        <v>431</v>
      </c>
      <c r="J434" s="1">
        <f t="shared" si="7"/>
        <v>5.8206018518518539E-2</v>
      </c>
    </row>
    <row r="435" spans="1:10">
      <c r="A435">
        <v>434</v>
      </c>
      <c r="B435" s="2">
        <v>40745.893726851849</v>
      </c>
      <c r="C435">
        <v>4309</v>
      </c>
      <c r="D435">
        <f>1.9*1000</f>
        <v>1900</v>
      </c>
      <c r="E435" s="1">
        <v>1.1574074074074073E-4</v>
      </c>
      <c r="F435">
        <v>667</v>
      </c>
      <c r="G435">
        <v>156</v>
      </c>
      <c r="H435" t="s">
        <v>432</v>
      </c>
      <c r="J435" s="1">
        <f t="shared" si="7"/>
        <v>5.8321759259259282E-2</v>
      </c>
    </row>
    <row r="436" spans="1:10">
      <c r="A436">
        <v>435</v>
      </c>
      <c r="B436" s="2">
        <v>40745.893842592595</v>
      </c>
      <c r="C436">
        <v>4262</v>
      </c>
      <c r="D436">
        <f>1.8*1000</f>
        <v>1800</v>
      </c>
      <c r="E436" s="1">
        <v>1.1574074074074073E-4</v>
      </c>
      <c r="F436">
        <v>657</v>
      </c>
      <c r="G436">
        <v>156</v>
      </c>
      <c r="H436" t="s">
        <v>433</v>
      </c>
      <c r="J436" s="1">
        <f t="shared" si="7"/>
        <v>5.8437500000000024E-2</v>
      </c>
    </row>
    <row r="437" spans="1:10">
      <c r="A437">
        <v>436</v>
      </c>
      <c r="B437" s="2">
        <v>40745.893958333334</v>
      </c>
      <c r="C437">
        <v>4219</v>
      </c>
      <c r="D437">
        <f>2*1000</f>
        <v>2000</v>
      </c>
      <c r="E437" s="1">
        <v>1.273148148148148E-4</v>
      </c>
      <c r="F437">
        <v>648</v>
      </c>
      <c r="G437">
        <v>156</v>
      </c>
      <c r="H437" t="s">
        <v>434</v>
      </c>
      <c r="J437" s="1">
        <f t="shared" si="7"/>
        <v>5.856481481481484E-2</v>
      </c>
    </row>
    <row r="438" spans="1:10">
      <c r="A438">
        <v>437</v>
      </c>
      <c r="B438" s="2">
        <v>40745.894085648149</v>
      </c>
      <c r="C438">
        <v>4140</v>
      </c>
      <c r="D438">
        <f>1.8*1000</f>
        <v>1800</v>
      </c>
      <c r="E438" s="1">
        <v>1.1574074074074073E-4</v>
      </c>
      <c r="F438">
        <v>644</v>
      </c>
      <c r="G438">
        <v>156</v>
      </c>
      <c r="H438" t="s">
        <v>435</v>
      </c>
      <c r="J438" s="1">
        <f t="shared" si="7"/>
        <v>5.8680555555555583E-2</v>
      </c>
    </row>
    <row r="439" spans="1:10">
      <c r="A439">
        <v>438</v>
      </c>
      <c r="B439" s="2">
        <v>40745.894201388888</v>
      </c>
      <c r="C439">
        <v>4068</v>
      </c>
      <c r="D439">
        <f>2.1*1000</f>
        <v>2100</v>
      </c>
      <c r="E439" s="1">
        <v>1.3888888888888889E-4</v>
      </c>
      <c r="F439">
        <v>639</v>
      </c>
      <c r="G439">
        <v>156</v>
      </c>
      <c r="H439" t="s">
        <v>436</v>
      </c>
      <c r="J439" s="1">
        <f t="shared" si="7"/>
        <v>5.8819444444444473E-2</v>
      </c>
    </row>
    <row r="440" spans="1:10">
      <c r="A440">
        <v>439</v>
      </c>
      <c r="B440" s="2">
        <v>40745.89434027778</v>
      </c>
      <c r="C440">
        <v>3977</v>
      </c>
      <c r="D440">
        <f>1.8*1000</f>
        <v>1800</v>
      </c>
      <c r="E440" s="1">
        <v>1.1574074074074073E-4</v>
      </c>
      <c r="F440">
        <v>637</v>
      </c>
      <c r="G440">
        <v>156</v>
      </c>
      <c r="H440" t="s">
        <v>437</v>
      </c>
      <c r="J440" s="1">
        <f t="shared" si="7"/>
        <v>5.8935185185185215E-2</v>
      </c>
    </row>
    <row r="441" spans="1:10">
      <c r="A441">
        <v>440</v>
      </c>
      <c r="B441" s="2">
        <v>40745.894456018519</v>
      </c>
      <c r="C441">
        <v>3902</v>
      </c>
      <c r="D441">
        <f>1.6*1000</f>
        <v>1600</v>
      </c>
      <c r="E441" s="1">
        <v>1.0416666666666667E-4</v>
      </c>
      <c r="F441">
        <v>634</v>
      </c>
      <c r="G441">
        <v>156</v>
      </c>
      <c r="H441" t="s">
        <v>438</v>
      </c>
      <c r="J441" s="1">
        <f t="shared" si="7"/>
        <v>5.9039351851851885E-2</v>
      </c>
    </row>
    <row r="442" spans="1:10">
      <c r="A442">
        <v>441</v>
      </c>
      <c r="B442" s="2">
        <v>40745.894560185188</v>
      </c>
      <c r="C442">
        <v>3827</v>
      </c>
      <c r="D442">
        <f>1.6*1000</f>
        <v>1600</v>
      </c>
      <c r="E442" s="1">
        <v>1.0416666666666667E-4</v>
      </c>
      <c r="F442">
        <v>633</v>
      </c>
      <c r="G442">
        <v>156</v>
      </c>
      <c r="H442" t="s">
        <v>439</v>
      </c>
      <c r="J442" s="1">
        <f t="shared" si="7"/>
        <v>5.9143518518518554E-2</v>
      </c>
    </row>
    <row r="443" spans="1:10">
      <c r="A443">
        <v>442</v>
      </c>
      <c r="B443" s="2">
        <v>40745.89466435185</v>
      </c>
      <c r="C443">
        <v>3750</v>
      </c>
      <c r="D443">
        <f>1.6*1000</f>
        <v>1600</v>
      </c>
      <c r="E443" s="1">
        <v>1.0416666666666667E-4</v>
      </c>
      <c r="F443">
        <v>629</v>
      </c>
      <c r="G443">
        <v>156</v>
      </c>
      <c r="H443" t="s">
        <v>440</v>
      </c>
      <c r="J443" s="1">
        <f t="shared" si="7"/>
        <v>5.9247685185185223E-2</v>
      </c>
    </row>
    <row r="444" spans="1:10">
      <c r="A444">
        <v>443</v>
      </c>
      <c r="B444" s="2">
        <v>40745.894768518519</v>
      </c>
      <c r="C444">
        <v>3681</v>
      </c>
      <c r="D444">
        <f>1.7*1000</f>
        <v>1700</v>
      </c>
      <c r="E444" s="1">
        <v>1.1574074074074073E-4</v>
      </c>
      <c r="F444">
        <v>626</v>
      </c>
      <c r="G444">
        <v>156</v>
      </c>
      <c r="H444" t="s">
        <v>441</v>
      </c>
      <c r="J444" s="1">
        <f t="shared" si="7"/>
        <v>5.9363425925925965E-2</v>
      </c>
    </row>
    <row r="445" spans="1:10">
      <c r="A445">
        <v>444</v>
      </c>
      <c r="B445" s="2">
        <v>40745.894884259258</v>
      </c>
      <c r="C445">
        <v>3613</v>
      </c>
      <c r="D445">
        <f>2.1*1000</f>
        <v>2100</v>
      </c>
      <c r="E445" s="1">
        <v>1.3888888888888889E-4</v>
      </c>
      <c r="F445">
        <v>624</v>
      </c>
      <c r="G445">
        <v>156</v>
      </c>
      <c r="H445" t="s">
        <v>442</v>
      </c>
      <c r="J445" s="1">
        <f t="shared" si="7"/>
        <v>5.9502314814814855E-2</v>
      </c>
    </row>
    <row r="446" spans="1:10">
      <c r="A446">
        <v>445</v>
      </c>
      <c r="B446" s="2">
        <v>40745.89502314815</v>
      </c>
      <c r="C446">
        <v>3519</v>
      </c>
      <c r="D446">
        <f>1.5*1000</f>
        <v>1500</v>
      </c>
      <c r="E446" s="1">
        <v>1.0416666666666667E-4</v>
      </c>
      <c r="F446">
        <v>620</v>
      </c>
      <c r="G446">
        <v>156</v>
      </c>
      <c r="H446" t="s">
        <v>443</v>
      </c>
      <c r="J446" s="1">
        <f t="shared" si="7"/>
        <v>5.9606481481481524E-2</v>
      </c>
    </row>
    <row r="447" spans="1:10">
      <c r="A447">
        <v>446</v>
      </c>
      <c r="B447" s="2">
        <v>40745.895127314812</v>
      </c>
      <c r="C447">
        <v>3447</v>
      </c>
      <c r="D447">
        <f>2.1*1000</f>
        <v>2100</v>
      </c>
      <c r="E447" s="1">
        <v>1.3888888888888889E-4</v>
      </c>
      <c r="F447">
        <v>619</v>
      </c>
      <c r="G447">
        <v>156</v>
      </c>
      <c r="H447" t="s">
        <v>444</v>
      </c>
      <c r="J447" s="1">
        <f t="shared" si="7"/>
        <v>5.9745370370370414E-2</v>
      </c>
    </row>
    <row r="448" spans="1:10">
      <c r="A448">
        <v>447</v>
      </c>
      <c r="B448" s="2">
        <v>40745.895266203705</v>
      </c>
      <c r="C448">
        <v>3339</v>
      </c>
      <c r="D448">
        <f>1.7*1000</f>
        <v>1700</v>
      </c>
      <c r="E448" s="1">
        <v>1.1574074074074073E-4</v>
      </c>
      <c r="F448">
        <v>620</v>
      </c>
      <c r="G448">
        <v>156</v>
      </c>
      <c r="H448" t="s">
        <v>445</v>
      </c>
      <c r="J448" s="1">
        <f t="shared" si="7"/>
        <v>5.9861111111111157E-2</v>
      </c>
    </row>
    <row r="449" spans="1:10">
      <c r="A449">
        <v>448</v>
      </c>
      <c r="B449" s="2">
        <v>40745.895381944443</v>
      </c>
      <c r="C449">
        <v>3255</v>
      </c>
      <c r="D449">
        <f>2.2*1000</f>
        <v>2200</v>
      </c>
      <c r="E449" s="1">
        <v>1.5046296296296297E-4</v>
      </c>
      <c r="F449">
        <v>614</v>
      </c>
      <c r="G449">
        <v>156</v>
      </c>
      <c r="H449" t="s">
        <v>446</v>
      </c>
      <c r="J449" s="1">
        <f t="shared" si="7"/>
        <v>6.001157407407412E-2</v>
      </c>
    </row>
    <row r="450" spans="1:10">
      <c r="A450">
        <v>449</v>
      </c>
      <c r="B450" s="2">
        <v>40745.895532407405</v>
      </c>
      <c r="C450">
        <v>3176</v>
      </c>
      <c r="D450">
        <f>2.2*1000</f>
        <v>2200</v>
      </c>
      <c r="E450" s="1">
        <v>1.5046296296296297E-4</v>
      </c>
      <c r="F450">
        <v>604</v>
      </c>
      <c r="G450">
        <v>156</v>
      </c>
      <c r="H450" t="s">
        <v>447</v>
      </c>
      <c r="J450" s="1">
        <f t="shared" si="7"/>
        <v>6.0162037037037083E-2</v>
      </c>
    </row>
    <row r="451" spans="1:10">
      <c r="A451">
        <v>450</v>
      </c>
      <c r="B451" s="2">
        <v>40745.895682870374</v>
      </c>
      <c r="C451">
        <v>3093</v>
      </c>
      <c r="D451">
        <f>1.3*1000</f>
        <v>1300</v>
      </c>
      <c r="E451" s="1">
        <v>9.2592592592592588E-5</v>
      </c>
      <c r="F451">
        <v>594</v>
      </c>
      <c r="G451">
        <v>156</v>
      </c>
      <c r="H451" t="s">
        <v>448</v>
      </c>
      <c r="J451" s="1">
        <f t="shared" si="7"/>
        <v>6.0254629629629679E-2</v>
      </c>
    </row>
    <row r="452" spans="1:10">
      <c r="A452">
        <v>451</v>
      </c>
      <c r="B452" s="2">
        <v>40745.895775462966</v>
      </c>
      <c r="C452">
        <v>3066</v>
      </c>
      <c r="D452">
        <f>1.8*1000</f>
        <v>1800</v>
      </c>
      <c r="E452" s="1">
        <v>1.273148148148148E-4</v>
      </c>
      <c r="F452">
        <v>582</v>
      </c>
      <c r="G452">
        <v>156</v>
      </c>
      <c r="H452" t="s">
        <v>449</v>
      </c>
      <c r="J452" s="1">
        <f t="shared" ref="J452:J515" si="8">J451+E452</f>
        <v>6.0381944444444495E-2</v>
      </c>
    </row>
    <row r="453" spans="1:10">
      <c r="A453">
        <v>452</v>
      </c>
      <c r="B453" s="2">
        <v>40745.895902777775</v>
      </c>
      <c r="C453">
        <v>3027</v>
      </c>
      <c r="D453">
        <f>1.7*1000</f>
        <v>1700</v>
      </c>
      <c r="E453" s="1">
        <v>1.273148148148148E-4</v>
      </c>
      <c r="F453">
        <v>570</v>
      </c>
      <c r="G453">
        <v>156</v>
      </c>
      <c r="H453" t="s">
        <v>450</v>
      </c>
      <c r="J453" s="1">
        <f t="shared" si="8"/>
        <v>6.0509259259259311E-2</v>
      </c>
    </row>
    <row r="454" spans="1:10">
      <c r="A454">
        <v>453</v>
      </c>
      <c r="B454" s="2">
        <v>40745.89603009259</v>
      </c>
      <c r="C454">
        <v>2995</v>
      </c>
      <c r="D454">
        <f>1.9*1000</f>
        <v>1900</v>
      </c>
      <c r="E454" s="1">
        <v>1.3888888888888889E-4</v>
      </c>
      <c r="F454">
        <v>556</v>
      </c>
      <c r="G454">
        <v>156</v>
      </c>
      <c r="H454" t="s">
        <v>451</v>
      </c>
      <c r="J454" s="1">
        <f t="shared" si="8"/>
        <v>6.0648148148148201E-2</v>
      </c>
    </row>
    <row r="455" spans="1:10">
      <c r="A455">
        <v>454</v>
      </c>
      <c r="B455" s="2">
        <v>40745.896168981482</v>
      </c>
      <c r="C455">
        <v>2953</v>
      </c>
      <c r="D455">
        <f>1.5*1000</f>
        <v>1500</v>
      </c>
      <c r="E455" s="1">
        <v>1.1574074074074073E-4</v>
      </c>
      <c r="F455">
        <v>546</v>
      </c>
      <c r="G455">
        <v>156</v>
      </c>
      <c r="H455" t="s">
        <v>452</v>
      </c>
      <c r="J455" s="1">
        <f t="shared" si="8"/>
        <v>6.0763888888888944E-2</v>
      </c>
    </row>
    <row r="456" spans="1:10">
      <c r="A456">
        <v>455</v>
      </c>
      <c r="B456" s="2">
        <v>40745.896284722221</v>
      </c>
      <c r="C456">
        <v>2906</v>
      </c>
      <c r="D456">
        <f>1.6*1000</f>
        <v>1600</v>
      </c>
      <c r="E456" s="1">
        <v>1.273148148148148E-4</v>
      </c>
      <c r="F456">
        <v>538</v>
      </c>
      <c r="G456">
        <v>156</v>
      </c>
      <c r="H456" t="s">
        <v>453</v>
      </c>
      <c r="J456" s="1">
        <f t="shared" si="8"/>
        <v>6.089120370370376E-2</v>
      </c>
    </row>
    <row r="457" spans="1:10">
      <c r="A457">
        <v>456</v>
      </c>
      <c r="B457" s="2">
        <v>40745.896412037036</v>
      </c>
      <c r="C457">
        <v>2844</v>
      </c>
      <c r="D457">
        <f>1.9*1000</f>
        <v>1900</v>
      </c>
      <c r="E457" s="1">
        <v>1.5046296296296297E-4</v>
      </c>
      <c r="F457">
        <v>536</v>
      </c>
      <c r="G457">
        <v>156</v>
      </c>
      <c r="H457" t="s">
        <v>454</v>
      </c>
      <c r="J457" s="1">
        <f t="shared" si="8"/>
        <v>6.1041666666666723E-2</v>
      </c>
    </row>
    <row r="458" spans="1:10">
      <c r="A458">
        <v>457</v>
      </c>
      <c r="B458" s="2">
        <v>40745.896562499998</v>
      </c>
      <c r="C458">
        <v>2750</v>
      </c>
      <c r="D458">
        <f>2.5*1000</f>
        <v>2500</v>
      </c>
      <c r="E458" s="1">
        <v>1.9675925925925926E-4</v>
      </c>
      <c r="F458">
        <v>539</v>
      </c>
      <c r="G458">
        <v>156</v>
      </c>
      <c r="H458" t="s">
        <v>455</v>
      </c>
      <c r="J458" s="1">
        <f t="shared" si="8"/>
        <v>6.1238425925925981E-2</v>
      </c>
    </row>
    <row r="459" spans="1:10">
      <c r="A459">
        <v>458</v>
      </c>
      <c r="B459" s="2">
        <v>40745.89675925926</v>
      </c>
      <c r="C459">
        <v>2612</v>
      </c>
      <c r="D459">
        <f>2.1*1000</f>
        <v>2100</v>
      </c>
      <c r="E459" s="1">
        <v>1.6203703703703703E-4</v>
      </c>
      <c r="F459">
        <v>540</v>
      </c>
      <c r="G459">
        <v>156</v>
      </c>
      <c r="H459" t="s">
        <v>456</v>
      </c>
      <c r="J459" s="1">
        <f t="shared" si="8"/>
        <v>6.1400462962963018E-2</v>
      </c>
    </row>
    <row r="460" spans="1:10">
      <c r="A460">
        <v>459</v>
      </c>
      <c r="B460" s="2">
        <v>40745.896921296298</v>
      </c>
      <c r="C460">
        <v>2520</v>
      </c>
      <c r="D460">
        <f>2.1*1000</f>
        <v>2100</v>
      </c>
      <c r="E460" s="1">
        <v>1.6203703703703703E-4</v>
      </c>
      <c r="F460">
        <v>536</v>
      </c>
      <c r="G460">
        <v>156</v>
      </c>
      <c r="H460" t="s">
        <v>457</v>
      </c>
      <c r="J460" s="1">
        <f t="shared" si="8"/>
        <v>6.1562500000000055E-2</v>
      </c>
    </row>
    <row r="461" spans="1:10">
      <c r="A461">
        <v>460</v>
      </c>
      <c r="B461" s="2">
        <v>40745.897083333337</v>
      </c>
      <c r="C461">
        <v>2445</v>
      </c>
      <c r="D461">
        <f>1.8*1000</f>
        <v>1800</v>
      </c>
      <c r="E461" s="1">
        <v>1.3888888888888889E-4</v>
      </c>
      <c r="F461">
        <v>528</v>
      </c>
      <c r="G461">
        <v>156</v>
      </c>
      <c r="H461" t="s">
        <v>458</v>
      </c>
      <c r="J461" s="1">
        <f t="shared" si="8"/>
        <v>6.1701388888888944E-2</v>
      </c>
    </row>
    <row r="462" spans="1:10">
      <c r="A462">
        <v>461</v>
      </c>
      <c r="B462" s="2">
        <v>40745.897222222222</v>
      </c>
      <c r="C462">
        <v>2395</v>
      </c>
      <c r="D462">
        <f>1.9*1000</f>
        <v>1900</v>
      </c>
      <c r="E462" s="1">
        <v>1.5046296296296297E-4</v>
      </c>
      <c r="F462">
        <v>517</v>
      </c>
      <c r="G462">
        <v>156</v>
      </c>
      <c r="H462" t="s">
        <v>459</v>
      </c>
      <c r="J462" s="1">
        <f t="shared" si="8"/>
        <v>6.1851851851851908E-2</v>
      </c>
    </row>
    <row r="463" spans="1:10">
      <c r="A463">
        <v>462</v>
      </c>
      <c r="B463" s="2">
        <v>40745.897372685184</v>
      </c>
      <c r="C463">
        <v>2359</v>
      </c>
      <c r="D463">
        <f>1.3*1000</f>
        <v>1300</v>
      </c>
      <c r="E463" s="1">
        <v>1.0416666666666667E-4</v>
      </c>
      <c r="F463">
        <v>507</v>
      </c>
      <c r="G463">
        <v>156</v>
      </c>
      <c r="H463" t="s">
        <v>460</v>
      </c>
      <c r="J463" s="1">
        <f t="shared" si="8"/>
        <v>6.1956018518518577E-2</v>
      </c>
    </row>
    <row r="464" spans="1:10">
      <c r="A464">
        <v>463</v>
      </c>
      <c r="B464" s="2">
        <v>40745.897476851853</v>
      </c>
      <c r="C464">
        <v>2330</v>
      </c>
      <c r="D464">
        <v>698</v>
      </c>
      <c r="E464" s="1">
        <v>5.7870370370370366E-5</v>
      </c>
      <c r="F464">
        <v>503</v>
      </c>
      <c r="G464">
        <v>150</v>
      </c>
      <c r="H464" t="s">
        <v>461</v>
      </c>
      <c r="J464" s="1">
        <f t="shared" si="8"/>
        <v>6.2013888888888945E-2</v>
      </c>
    </row>
    <row r="465" spans="1:10">
      <c r="A465">
        <v>464</v>
      </c>
      <c r="B465" s="2">
        <v>40745.897534722222</v>
      </c>
      <c r="C465">
        <v>2307</v>
      </c>
      <c r="D465">
        <v>560</v>
      </c>
      <c r="E465" s="1">
        <v>4.6296296296296294E-5</v>
      </c>
      <c r="F465">
        <v>504</v>
      </c>
      <c r="G465">
        <v>144</v>
      </c>
      <c r="H465" t="s">
        <v>462</v>
      </c>
      <c r="J465" s="1">
        <f t="shared" si="8"/>
        <v>6.2060185185185239E-2</v>
      </c>
    </row>
    <row r="466" spans="1:10">
      <c r="A466">
        <v>465</v>
      </c>
      <c r="B466" s="2">
        <v>40745.897581018522</v>
      </c>
      <c r="C466">
        <v>2286</v>
      </c>
      <c r="D466">
        <v>556</v>
      </c>
      <c r="E466" s="1">
        <v>4.6296296296296294E-5</v>
      </c>
      <c r="F466">
        <v>501</v>
      </c>
      <c r="G466">
        <v>137</v>
      </c>
      <c r="H466" t="s">
        <v>463</v>
      </c>
      <c r="J466" s="1">
        <f t="shared" si="8"/>
        <v>6.2106481481481533E-2</v>
      </c>
    </row>
    <row r="467" spans="1:10">
      <c r="A467">
        <v>466</v>
      </c>
      <c r="B467" s="2">
        <v>40745.897627314815</v>
      </c>
      <c r="C467">
        <v>2271</v>
      </c>
      <c r="D467">
        <v>556</v>
      </c>
      <c r="E467" s="1">
        <v>4.6296296296296294E-5</v>
      </c>
      <c r="F467">
        <v>501</v>
      </c>
      <c r="G467">
        <v>130</v>
      </c>
      <c r="H467" t="s">
        <v>464</v>
      </c>
      <c r="J467" s="1">
        <f t="shared" si="8"/>
        <v>6.2152777777777828E-2</v>
      </c>
    </row>
    <row r="468" spans="1:10">
      <c r="A468">
        <v>467</v>
      </c>
      <c r="B468" s="2">
        <v>40745.897673611114</v>
      </c>
      <c r="C468">
        <v>2248</v>
      </c>
      <c r="D468">
        <v>552</v>
      </c>
      <c r="E468" s="1">
        <v>4.6296296296296294E-5</v>
      </c>
      <c r="F468">
        <v>497</v>
      </c>
      <c r="G468">
        <v>122</v>
      </c>
      <c r="H468" t="s">
        <v>465</v>
      </c>
      <c r="J468" s="1">
        <f t="shared" si="8"/>
        <v>6.2199074074074122E-2</v>
      </c>
    </row>
    <row r="469" spans="1:10">
      <c r="A469">
        <v>468</v>
      </c>
      <c r="B469" s="2">
        <v>40745.897719907407</v>
      </c>
      <c r="C469">
        <v>2227</v>
      </c>
      <c r="D469">
        <v>819</v>
      </c>
      <c r="E469" s="1">
        <v>6.9444444444444444E-5</v>
      </c>
      <c r="F469">
        <v>491</v>
      </c>
      <c r="G469">
        <v>118</v>
      </c>
      <c r="H469" t="s">
        <v>466</v>
      </c>
      <c r="J469" s="1">
        <f t="shared" si="8"/>
        <v>6.2268518518518563E-2</v>
      </c>
    </row>
    <row r="470" spans="1:10">
      <c r="A470">
        <v>469</v>
      </c>
      <c r="B470" s="2">
        <v>40745.897789351853</v>
      </c>
      <c r="C470">
        <v>2205</v>
      </c>
      <c r="D470">
        <f>1.4*1000</f>
        <v>1400</v>
      </c>
      <c r="E470" s="1">
        <v>1.1574074074074073E-4</v>
      </c>
      <c r="F470">
        <v>487</v>
      </c>
      <c r="G470">
        <v>116</v>
      </c>
      <c r="H470" t="s">
        <v>467</v>
      </c>
      <c r="J470" s="1">
        <f t="shared" si="8"/>
        <v>6.2384259259259306E-2</v>
      </c>
    </row>
    <row r="471" spans="1:10">
      <c r="A471">
        <v>470</v>
      </c>
      <c r="B471" s="2">
        <v>40745.897905092592</v>
      </c>
      <c r="C471">
        <v>2158</v>
      </c>
      <c r="D471">
        <f>3.4*1000</f>
        <v>3400</v>
      </c>
      <c r="E471" s="1">
        <v>2.8935185185185189E-4</v>
      </c>
      <c r="F471">
        <v>485</v>
      </c>
      <c r="G471">
        <v>116</v>
      </c>
      <c r="H471" t="s">
        <v>468</v>
      </c>
      <c r="J471" s="1">
        <f t="shared" si="8"/>
        <v>6.2673611111111152E-2</v>
      </c>
    </row>
    <row r="472" spans="1:10">
      <c r="A472">
        <v>471</v>
      </c>
      <c r="B472" s="2">
        <v>40745.898194444446</v>
      </c>
      <c r="C472">
        <v>2037</v>
      </c>
      <c r="D472">
        <f>3.6*1000</f>
        <v>3600</v>
      </c>
      <c r="E472" s="1">
        <v>3.1250000000000001E-4</v>
      </c>
      <c r="F472">
        <v>486</v>
      </c>
      <c r="G472">
        <v>117</v>
      </c>
      <c r="H472" t="s">
        <v>469</v>
      </c>
      <c r="J472" s="1">
        <f t="shared" si="8"/>
        <v>6.2986111111111145E-2</v>
      </c>
    </row>
    <row r="473" spans="1:10">
      <c r="A473">
        <v>472</v>
      </c>
      <c r="B473" s="2">
        <v>40745.898506944446</v>
      </c>
      <c r="C473">
        <v>1919</v>
      </c>
      <c r="D473">
        <v>677</v>
      </c>
      <c r="E473" s="1">
        <v>5.7870370370370366E-5</v>
      </c>
      <c r="F473">
        <v>488</v>
      </c>
      <c r="G473">
        <v>122</v>
      </c>
      <c r="H473" t="s">
        <v>470</v>
      </c>
      <c r="J473" s="1">
        <f t="shared" si="8"/>
        <v>6.304398148148152E-2</v>
      </c>
    </row>
    <row r="474" spans="1:10">
      <c r="A474">
        <v>473</v>
      </c>
      <c r="B474" s="2">
        <v>40745.898564814815</v>
      </c>
      <c r="C474">
        <v>1893</v>
      </c>
      <c r="D474">
        <v>544</v>
      </c>
      <c r="E474" s="1">
        <v>4.6296296296296294E-5</v>
      </c>
      <c r="F474">
        <v>490</v>
      </c>
      <c r="G474">
        <v>129</v>
      </c>
      <c r="H474" t="s">
        <v>471</v>
      </c>
      <c r="J474" s="1">
        <f t="shared" si="8"/>
        <v>6.3090277777777815E-2</v>
      </c>
    </row>
    <row r="475" spans="1:10">
      <c r="A475">
        <v>474</v>
      </c>
      <c r="B475" s="2">
        <v>40745.898611111108</v>
      </c>
      <c r="C475">
        <v>1874</v>
      </c>
      <c r="D475">
        <v>541</v>
      </c>
      <c r="E475" s="1">
        <v>4.6296296296296294E-5</v>
      </c>
      <c r="F475">
        <v>487</v>
      </c>
      <c r="G475">
        <v>136</v>
      </c>
      <c r="H475" t="s">
        <v>472</v>
      </c>
      <c r="J475" s="1">
        <f t="shared" si="8"/>
        <v>6.3136574074074109E-2</v>
      </c>
    </row>
    <row r="476" spans="1:10">
      <c r="A476">
        <v>475</v>
      </c>
      <c r="B476" s="2">
        <v>40745.898657407408</v>
      </c>
      <c r="C476">
        <v>1856</v>
      </c>
      <c r="D476">
        <v>539</v>
      </c>
      <c r="E476" s="1">
        <v>4.6296296296296294E-5</v>
      </c>
      <c r="F476">
        <v>485</v>
      </c>
      <c r="G476">
        <v>143</v>
      </c>
      <c r="H476" t="s">
        <v>473</v>
      </c>
      <c r="J476" s="1">
        <f t="shared" si="8"/>
        <v>6.3182870370370403E-2</v>
      </c>
    </row>
    <row r="477" spans="1:10">
      <c r="A477">
        <v>476</v>
      </c>
      <c r="B477" s="2">
        <v>40745.8987037037</v>
      </c>
      <c r="C477">
        <v>1838</v>
      </c>
      <c r="D477">
        <v>535</v>
      </c>
      <c r="E477" s="1">
        <v>4.6296296296296294E-5</v>
      </c>
      <c r="F477">
        <v>481</v>
      </c>
      <c r="G477">
        <v>151</v>
      </c>
      <c r="H477" t="s">
        <v>474</v>
      </c>
      <c r="J477" s="1">
        <f t="shared" si="8"/>
        <v>6.3229166666666697E-2</v>
      </c>
    </row>
    <row r="478" spans="1:10">
      <c r="A478">
        <v>477</v>
      </c>
      <c r="B478" s="2">
        <v>40745.89875</v>
      </c>
      <c r="C478">
        <v>1815</v>
      </c>
      <c r="D478">
        <v>533</v>
      </c>
      <c r="E478" s="1">
        <v>4.6296296296296294E-5</v>
      </c>
      <c r="F478">
        <v>480</v>
      </c>
      <c r="G478">
        <v>160</v>
      </c>
      <c r="H478" t="s">
        <v>475</v>
      </c>
      <c r="J478" s="1">
        <f t="shared" si="8"/>
        <v>6.3275462962962992E-2</v>
      </c>
    </row>
    <row r="479" spans="1:10">
      <c r="A479">
        <v>478</v>
      </c>
      <c r="B479" s="2">
        <v>40745.898796296293</v>
      </c>
      <c r="C479">
        <v>1801</v>
      </c>
      <c r="D479">
        <v>533</v>
      </c>
      <c r="E479" s="1">
        <v>4.6296296296296294E-5</v>
      </c>
      <c r="F479">
        <v>480</v>
      </c>
      <c r="G479">
        <v>167</v>
      </c>
      <c r="H479" t="s">
        <v>476</v>
      </c>
      <c r="J479" s="1">
        <f t="shared" si="8"/>
        <v>6.3321759259259286E-2</v>
      </c>
    </row>
    <row r="480" spans="1:10">
      <c r="A480">
        <v>479</v>
      </c>
      <c r="B480" s="2">
        <v>40745.898842592593</v>
      </c>
      <c r="C480">
        <v>1790</v>
      </c>
      <c r="D480">
        <v>518</v>
      </c>
      <c r="E480" s="1">
        <v>4.6296296296296294E-5</v>
      </c>
      <c r="F480">
        <v>466</v>
      </c>
      <c r="G480">
        <v>175</v>
      </c>
      <c r="H480" t="s">
        <v>477</v>
      </c>
      <c r="J480" s="1">
        <f t="shared" si="8"/>
        <v>6.336805555555558E-2</v>
      </c>
    </row>
    <row r="481" spans="1:10">
      <c r="A481">
        <v>480</v>
      </c>
      <c r="B481" s="2">
        <v>40745.898888888885</v>
      </c>
      <c r="C481">
        <v>1785</v>
      </c>
      <c r="D481">
        <v>512</v>
      </c>
      <c r="E481" s="1">
        <v>4.6296296296296294E-5</v>
      </c>
      <c r="F481">
        <v>460</v>
      </c>
      <c r="G481">
        <v>183</v>
      </c>
      <c r="H481" t="s">
        <v>478</v>
      </c>
      <c r="J481" s="1">
        <f t="shared" si="8"/>
        <v>6.3414351851851875E-2</v>
      </c>
    </row>
    <row r="482" spans="1:10">
      <c r="A482">
        <v>481</v>
      </c>
      <c r="B482" s="2">
        <v>40745.898935185185</v>
      </c>
      <c r="C482">
        <v>1775</v>
      </c>
      <c r="D482">
        <v>628</v>
      </c>
      <c r="E482" s="1">
        <v>5.7870370370370366E-5</v>
      </c>
      <c r="F482">
        <v>452</v>
      </c>
      <c r="G482">
        <v>189</v>
      </c>
      <c r="H482" t="s">
        <v>479</v>
      </c>
      <c r="J482" s="1">
        <f t="shared" si="8"/>
        <v>6.3472222222222249E-2</v>
      </c>
    </row>
    <row r="483" spans="1:10">
      <c r="A483">
        <v>482</v>
      </c>
      <c r="B483" s="2">
        <v>40745.898993055554</v>
      </c>
      <c r="C483">
        <v>1764</v>
      </c>
      <c r="D483">
        <v>865</v>
      </c>
      <c r="E483" s="1">
        <v>8.1018518518518516E-5</v>
      </c>
      <c r="F483">
        <v>445</v>
      </c>
      <c r="G483">
        <v>193</v>
      </c>
      <c r="H483" t="s">
        <v>480</v>
      </c>
      <c r="J483" s="1">
        <f t="shared" si="8"/>
        <v>6.3553240740740771E-2</v>
      </c>
    </row>
    <row r="484" spans="1:10">
      <c r="A484">
        <v>483</v>
      </c>
      <c r="B484" s="2">
        <v>40745.899074074077</v>
      </c>
      <c r="C484">
        <v>1750</v>
      </c>
      <c r="D484">
        <f>1.2*1000</f>
        <v>1200</v>
      </c>
      <c r="E484" s="1">
        <v>1.1574074074074073E-4</v>
      </c>
      <c r="F484">
        <v>433</v>
      </c>
      <c r="G484">
        <v>194</v>
      </c>
      <c r="H484" t="s">
        <v>481</v>
      </c>
      <c r="J484" s="1">
        <f t="shared" si="8"/>
        <v>6.3668981481481507E-2</v>
      </c>
    </row>
    <row r="485" spans="1:10">
      <c r="A485">
        <v>484</v>
      </c>
      <c r="B485" s="2">
        <v>40745.899189814816</v>
      </c>
      <c r="C485">
        <v>1721</v>
      </c>
      <c r="D485">
        <f>1.3*1000</f>
        <v>1300</v>
      </c>
      <c r="E485" s="1">
        <v>1.273148148148148E-4</v>
      </c>
      <c r="F485">
        <v>421</v>
      </c>
      <c r="G485">
        <v>195</v>
      </c>
      <c r="H485" t="s">
        <v>482</v>
      </c>
      <c r="J485" s="1">
        <f t="shared" si="8"/>
        <v>6.3796296296296323E-2</v>
      </c>
    </row>
    <row r="486" spans="1:10">
      <c r="A486">
        <v>485</v>
      </c>
      <c r="B486" s="2">
        <v>40745.899317129632</v>
      </c>
      <c r="C486">
        <v>1690</v>
      </c>
      <c r="D486">
        <v>456</v>
      </c>
      <c r="E486" s="1">
        <v>4.6296296296296294E-5</v>
      </c>
      <c r="F486">
        <v>410</v>
      </c>
      <c r="G486">
        <v>201</v>
      </c>
      <c r="H486" t="s">
        <v>483</v>
      </c>
      <c r="J486" s="1">
        <f t="shared" si="8"/>
        <v>6.3842592592592617E-2</v>
      </c>
    </row>
    <row r="487" spans="1:10">
      <c r="A487">
        <v>486</v>
      </c>
      <c r="B487" s="2">
        <v>40745.899363425924</v>
      </c>
      <c r="C487">
        <v>1677</v>
      </c>
      <c r="D487">
        <v>437</v>
      </c>
      <c r="E487" s="1">
        <v>4.6296296296296294E-5</v>
      </c>
      <c r="F487">
        <v>393</v>
      </c>
      <c r="G487">
        <v>210</v>
      </c>
      <c r="H487" t="s">
        <v>484</v>
      </c>
      <c r="J487" s="1">
        <f t="shared" si="8"/>
        <v>6.3888888888888912E-2</v>
      </c>
    </row>
    <row r="488" spans="1:10">
      <c r="A488">
        <v>487</v>
      </c>
      <c r="B488" s="2">
        <v>40745.899409722224</v>
      </c>
      <c r="C488">
        <v>1663</v>
      </c>
      <c r="D488">
        <v>313</v>
      </c>
      <c r="E488" s="1">
        <v>3.4722222222222222E-5</v>
      </c>
      <c r="F488">
        <v>376</v>
      </c>
      <c r="G488">
        <v>221</v>
      </c>
      <c r="H488" t="s">
        <v>485</v>
      </c>
      <c r="J488" s="1">
        <f t="shared" si="8"/>
        <v>6.3923611111111139E-2</v>
      </c>
    </row>
    <row r="489" spans="1:10">
      <c r="A489">
        <v>488</v>
      </c>
      <c r="B489" s="2">
        <v>40745.899444444447</v>
      </c>
      <c r="C489">
        <v>1661</v>
      </c>
      <c r="D489">
        <v>304</v>
      </c>
      <c r="E489" s="1">
        <v>3.4722222222222222E-5</v>
      </c>
      <c r="F489">
        <v>365</v>
      </c>
      <c r="G489">
        <v>230</v>
      </c>
      <c r="H489" t="s">
        <v>486</v>
      </c>
      <c r="J489" s="1">
        <f t="shared" si="8"/>
        <v>6.3958333333333367E-2</v>
      </c>
    </row>
    <row r="490" spans="1:10">
      <c r="A490">
        <v>489</v>
      </c>
      <c r="B490" s="2">
        <v>40745.89947916667</v>
      </c>
      <c r="C490">
        <v>1650</v>
      </c>
      <c r="D490">
        <v>293</v>
      </c>
      <c r="E490" s="1">
        <v>3.4722222222222222E-5</v>
      </c>
      <c r="F490">
        <v>352</v>
      </c>
      <c r="G490">
        <v>239</v>
      </c>
      <c r="H490" t="s">
        <v>487</v>
      </c>
      <c r="J490" s="1">
        <f t="shared" si="8"/>
        <v>6.3993055555555595E-2</v>
      </c>
    </row>
    <row r="491" spans="1:10">
      <c r="A491">
        <v>490</v>
      </c>
      <c r="B491" s="2">
        <v>40745.899513888886</v>
      </c>
      <c r="C491">
        <v>1641</v>
      </c>
      <c r="D491">
        <v>288</v>
      </c>
      <c r="E491" s="1">
        <v>3.4722222222222222E-5</v>
      </c>
      <c r="F491">
        <v>345</v>
      </c>
      <c r="G491">
        <v>249</v>
      </c>
      <c r="H491" t="s">
        <v>488</v>
      </c>
      <c r="J491" s="1">
        <f t="shared" si="8"/>
        <v>6.4027777777777822E-2</v>
      </c>
    </row>
    <row r="492" spans="1:10">
      <c r="A492">
        <v>491</v>
      </c>
      <c r="B492" s="2">
        <v>40745.899548611109</v>
      </c>
      <c r="C492">
        <v>1633</v>
      </c>
      <c r="D492">
        <v>359</v>
      </c>
      <c r="E492" s="1">
        <v>4.6296296296296294E-5</v>
      </c>
      <c r="F492">
        <v>323</v>
      </c>
      <c r="G492">
        <v>261</v>
      </c>
      <c r="H492" t="s">
        <v>489</v>
      </c>
      <c r="J492" s="1">
        <f t="shared" si="8"/>
        <v>6.4074074074074117E-2</v>
      </c>
    </row>
    <row r="493" spans="1:10">
      <c r="A493">
        <v>492</v>
      </c>
      <c r="B493" s="2">
        <v>40745.899594907409</v>
      </c>
      <c r="C493">
        <v>1627</v>
      </c>
      <c r="D493">
        <v>349</v>
      </c>
      <c r="E493" s="1">
        <v>4.6296296296296294E-5</v>
      </c>
      <c r="F493">
        <v>314</v>
      </c>
      <c r="G493">
        <v>272</v>
      </c>
      <c r="H493" t="s">
        <v>490</v>
      </c>
      <c r="J493" s="1">
        <f t="shared" si="8"/>
        <v>6.4120370370370411E-2</v>
      </c>
    </row>
    <row r="494" spans="1:10">
      <c r="A494">
        <v>493</v>
      </c>
      <c r="B494" s="2">
        <v>40745.899641203701</v>
      </c>
      <c r="C494">
        <v>1626</v>
      </c>
      <c r="D494">
        <v>428</v>
      </c>
      <c r="E494" s="1">
        <v>5.7870370370370366E-5</v>
      </c>
      <c r="F494">
        <v>308</v>
      </c>
      <c r="G494">
        <v>280</v>
      </c>
      <c r="H494" t="s">
        <v>491</v>
      </c>
      <c r="J494" s="1">
        <f t="shared" si="8"/>
        <v>6.4178240740740786E-2</v>
      </c>
    </row>
    <row r="495" spans="1:10">
      <c r="A495">
        <v>494</v>
      </c>
      <c r="B495" s="2">
        <v>40745.899699074071</v>
      </c>
      <c r="C495">
        <v>1624</v>
      </c>
      <c r="D495">
        <v>507</v>
      </c>
      <c r="E495" s="1">
        <v>6.9444444444444444E-5</v>
      </c>
      <c r="F495">
        <v>304</v>
      </c>
      <c r="G495">
        <v>287</v>
      </c>
      <c r="H495" t="s">
        <v>492</v>
      </c>
      <c r="J495" s="1">
        <f t="shared" si="8"/>
        <v>6.4247685185185227E-2</v>
      </c>
    </row>
    <row r="496" spans="1:10">
      <c r="A496">
        <v>495</v>
      </c>
      <c r="B496" s="2">
        <v>40745.899768518517</v>
      </c>
      <c r="C496">
        <v>1612</v>
      </c>
      <c r="D496">
        <v>748</v>
      </c>
      <c r="E496" s="1">
        <v>1.0416666666666667E-4</v>
      </c>
      <c r="F496">
        <v>299</v>
      </c>
      <c r="G496">
        <v>290</v>
      </c>
      <c r="H496" t="s">
        <v>493</v>
      </c>
      <c r="J496" s="1">
        <f t="shared" si="8"/>
        <v>6.4351851851851896E-2</v>
      </c>
    </row>
    <row r="497" spans="1:10">
      <c r="A497">
        <v>496</v>
      </c>
      <c r="B497" s="2">
        <v>40745.899872685186</v>
      </c>
      <c r="C497">
        <v>1593</v>
      </c>
      <c r="D497">
        <v>906</v>
      </c>
      <c r="E497" s="1">
        <v>1.273148148148148E-4</v>
      </c>
      <c r="F497">
        <v>297</v>
      </c>
      <c r="G497">
        <v>293</v>
      </c>
      <c r="H497" t="s">
        <v>494</v>
      </c>
      <c r="J497" s="1">
        <f t="shared" si="8"/>
        <v>6.4479166666666712E-2</v>
      </c>
    </row>
    <row r="498" spans="1:10">
      <c r="A498">
        <v>497</v>
      </c>
      <c r="B498" s="2">
        <v>40745.9</v>
      </c>
      <c r="C498">
        <v>1560</v>
      </c>
      <c r="D498">
        <f>1.2*1000</f>
        <v>1200</v>
      </c>
      <c r="E498" s="1">
        <v>1.7361111111111112E-4</v>
      </c>
      <c r="F498">
        <v>296</v>
      </c>
      <c r="G498">
        <v>295</v>
      </c>
      <c r="H498" t="s">
        <v>495</v>
      </c>
      <c r="J498" s="1">
        <f t="shared" si="8"/>
        <v>6.4652777777777823E-2</v>
      </c>
    </row>
    <row r="499" spans="1:10">
      <c r="A499">
        <v>498</v>
      </c>
      <c r="B499" s="2">
        <v>40745.900173611109</v>
      </c>
      <c r="C499">
        <v>1523</v>
      </c>
      <c r="D499">
        <f>1.3*1000</f>
        <v>1300</v>
      </c>
      <c r="E499" s="1">
        <v>1.8518518518518518E-4</v>
      </c>
      <c r="F499">
        <v>298</v>
      </c>
      <c r="G499">
        <v>296</v>
      </c>
      <c r="H499" t="s">
        <v>496</v>
      </c>
      <c r="J499" s="1">
        <f t="shared" si="8"/>
        <v>6.4837962962963014E-2</v>
      </c>
    </row>
    <row r="500" spans="1:10">
      <c r="A500">
        <v>499</v>
      </c>
      <c r="B500" s="2">
        <v>40745.900358796294</v>
      </c>
      <c r="C500">
        <v>1486</v>
      </c>
      <c r="D500">
        <f>1.5*1000</f>
        <v>1500</v>
      </c>
      <c r="E500" s="1">
        <v>2.0833333333333335E-4</v>
      </c>
      <c r="F500">
        <v>300</v>
      </c>
      <c r="G500">
        <v>296</v>
      </c>
      <c r="H500" t="s">
        <v>497</v>
      </c>
      <c r="J500" s="1">
        <f t="shared" si="8"/>
        <v>6.5046296296296352E-2</v>
      </c>
    </row>
    <row r="501" spans="1:10">
      <c r="A501">
        <v>500</v>
      </c>
      <c r="B501" s="2">
        <v>40745.900567129633</v>
      </c>
      <c r="C501">
        <v>1458</v>
      </c>
      <c r="D501">
        <f>1.9*1000</f>
        <v>1900</v>
      </c>
      <c r="E501" s="1">
        <v>2.6620370370370372E-4</v>
      </c>
      <c r="F501">
        <v>302</v>
      </c>
      <c r="G501">
        <v>296</v>
      </c>
      <c r="H501" t="s">
        <v>498</v>
      </c>
      <c r="J501" s="1">
        <f t="shared" si="8"/>
        <v>6.5312500000000051E-2</v>
      </c>
    </row>
    <row r="502" spans="1:10">
      <c r="A502">
        <v>501</v>
      </c>
      <c r="B502" s="2">
        <v>40745.900833333333</v>
      </c>
      <c r="C502">
        <v>1424</v>
      </c>
      <c r="D502">
        <f>1.5*1000</f>
        <v>1500</v>
      </c>
      <c r="E502" s="1">
        <v>2.0833333333333335E-4</v>
      </c>
      <c r="F502">
        <v>301</v>
      </c>
      <c r="G502">
        <v>296</v>
      </c>
      <c r="H502" t="s">
        <v>499</v>
      </c>
      <c r="J502" s="1">
        <f t="shared" si="8"/>
        <v>6.5520833333333389E-2</v>
      </c>
    </row>
    <row r="503" spans="1:10">
      <c r="A503">
        <v>502</v>
      </c>
      <c r="B503" s="2">
        <v>40745.901041666664</v>
      </c>
      <c r="C503">
        <v>1392</v>
      </c>
      <c r="D503">
        <f>1.5*1000</f>
        <v>1500</v>
      </c>
      <c r="E503" s="1">
        <v>2.0833333333333335E-4</v>
      </c>
      <c r="F503">
        <v>302</v>
      </c>
      <c r="G503">
        <v>296</v>
      </c>
      <c r="H503" t="s">
        <v>500</v>
      </c>
      <c r="J503" s="1">
        <f t="shared" si="8"/>
        <v>6.5729166666666727E-2</v>
      </c>
    </row>
    <row r="504" spans="1:10">
      <c r="A504">
        <v>503</v>
      </c>
      <c r="B504" s="2">
        <v>40745.901250000003</v>
      </c>
      <c r="C504">
        <v>1345</v>
      </c>
      <c r="D504">
        <f>1.2*1000</f>
        <v>1200</v>
      </c>
      <c r="E504" s="1">
        <v>1.6203703703703703E-4</v>
      </c>
      <c r="F504">
        <v>302</v>
      </c>
      <c r="G504">
        <v>296</v>
      </c>
      <c r="H504" t="s">
        <v>501</v>
      </c>
      <c r="J504" s="1">
        <f t="shared" si="8"/>
        <v>6.5891203703703771E-2</v>
      </c>
    </row>
    <row r="505" spans="1:10">
      <c r="A505">
        <v>504</v>
      </c>
      <c r="B505" s="2">
        <v>40745.901412037034</v>
      </c>
      <c r="C505">
        <v>1288</v>
      </c>
      <c r="D505">
        <f>1.4*1000</f>
        <v>1400</v>
      </c>
      <c r="E505" s="1">
        <v>1.9675925925925926E-4</v>
      </c>
      <c r="F505">
        <v>300</v>
      </c>
      <c r="G505">
        <v>296</v>
      </c>
      <c r="H505" t="s">
        <v>502</v>
      </c>
      <c r="J505" s="1">
        <f t="shared" si="8"/>
        <v>6.6087962962963029E-2</v>
      </c>
    </row>
    <row r="506" spans="1:10">
      <c r="A506">
        <v>505</v>
      </c>
      <c r="B506" s="2">
        <v>40745.901608796295</v>
      </c>
      <c r="C506">
        <v>1212</v>
      </c>
      <c r="D506">
        <f>1.3*1000</f>
        <v>1300</v>
      </c>
      <c r="E506" s="1">
        <v>1.8518518518518518E-4</v>
      </c>
      <c r="F506">
        <v>299</v>
      </c>
      <c r="G506">
        <v>296</v>
      </c>
      <c r="H506" t="s">
        <v>503</v>
      </c>
      <c r="J506" s="1">
        <f t="shared" si="8"/>
        <v>6.627314814814822E-2</v>
      </c>
    </row>
    <row r="507" spans="1:10">
      <c r="A507">
        <v>506</v>
      </c>
      <c r="B507" s="2">
        <v>40745.90179398148</v>
      </c>
      <c r="C507">
        <v>1131</v>
      </c>
      <c r="D507">
        <f>1.4*1000</f>
        <v>1400</v>
      </c>
      <c r="E507" s="1">
        <v>1.9675925925925926E-4</v>
      </c>
      <c r="F507">
        <v>299</v>
      </c>
      <c r="G507">
        <v>296</v>
      </c>
      <c r="H507" t="s">
        <v>504</v>
      </c>
      <c r="J507" s="1">
        <f t="shared" si="8"/>
        <v>6.6469907407407477E-2</v>
      </c>
    </row>
    <row r="508" spans="1:10">
      <c r="A508">
        <v>507</v>
      </c>
      <c r="B508" s="2">
        <v>40745.901990740742</v>
      </c>
      <c r="C508">
        <v>1052</v>
      </c>
      <c r="D508">
        <f>1.5*1000</f>
        <v>1500</v>
      </c>
      <c r="E508" s="1">
        <v>2.0833333333333335E-4</v>
      </c>
      <c r="F508">
        <v>301</v>
      </c>
      <c r="G508">
        <v>296</v>
      </c>
      <c r="H508" t="s">
        <v>505</v>
      </c>
      <c r="J508" s="1">
        <f t="shared" si="8"/>
        <v>6.6678240740740816E-2</v>
      </c>
    </row>
    <row r="509" spans="1:10">
      <c r="A509">
        <v>508</v>
      </c>
      <c r="B509" s="2">
        <v>40745.902199074073</v>
      </c>
      <c r="C509">
        <v>977</v>
      </c>
      <c r="D509">
        <f>1.5*1000</f>
        <v>1500</v>
      </c>
      <c r="E509" s="1">
        <v>2.0833333333333335E-4</v>
      </c>
      <c r="F509">
        <v>302</v>
      </c>
      <c r="G509">
        <v>296</v>
      </c>
      <c r="H509" t="s">
        <v>506</v>
      </c>
      <c r="J509" s="1">
        <f t="shared" si="8"/>
        <v>6.6886574074074154E-2</v>
      </c>
    </row>
    <row r="510" spans="1:10">
      <c r="A510">
        <v>509</v>
      </c>
      <c r="B510" s="2">
        <v>40745.902407407404</v>
      </c>
      <c r="C510">
        <v>887</v>
      </c>
      <c r="D510">
        <f>1.3*1000</f>
        <v>1300</v>
      </c>
      <c r="E510" s="1">
        <v>1.8518518518518518E-4</v>
      </c>
      <c r="F510">
        <v>299</v>
      </c>
      <c r="G510">
        <v>296</v>
      </c>
      <c r="H510" t="s">
        <v>507</v>
      </c>
      <c r="J510" s="1">
        <f t="shared" si="8"/>
        <v>6.7071759259259345E-2</v>
      </c>
    </row>
    <row r="511" spans="1:10">
      <c r="A511">
        <v>510</v>
      </c>
      <c r="B511" s="2">
        <v>40745.902592592596</v>
      </c>
      <c r="C511">
        <v>819</v>
      </c>
      <c r="D511">
        <f>1.1*1000</f>
        <v>1100</v>
      </c>
      <c r="E511" s="1">
        <v>1.6203703703703703E-4</v>
      </c>
      <c r="F511">
        <v>287</v>
      </c>
      <c r="G511">
        <v>294</v>
      </c>
      <c r="H511" t="s">
        <v>508</v>
      </c>
      <c r="J511" s="1">
        <f t="shared" si="8"/>
        <v>6.7233796296296389E-2</v>
      </c>
    </row>
    <row r="512" spans="1:10">
      <c r="A512">
        <v>511</v>
      </c>
      <c r="B512" s="2">
        <v>40745.902754629627</v>
      </c>
      <c r="C512">
        <v>758</v>
      </c>
      <c r="D512">
        <f>1.1*1000</f>
        <v>1100</v>
      </c>
      <c r="E512" s="1">
        <v>1.6203703703703703E-4</v>
      </c>
      <c r="F512">
        <v>280</v>
      </c>
      <c r="G512">
        <v>298</v>
      </c>
      <c r="H512" t="s">
        <v>509</v>
      </c>
      <c r="J512" s="1">
        <f t="shared" si="8"/>
        <v>6.7395833333333433E-2</v>
      </c>
    </row>
    <row r="513" spans="1:10">
      <c r="A513">
        <v>512</v>
      </c>
      <c r="B513" s="2">
        <v>40745.902916666666</v>
      </c>
      <c r="C513">
        <v>690</v>
      </c>
      <c r="D513">
        <v>987</v>
      </c>
      <c r="E513" s="1">
        <v>1.5046296296296297E-4</v>
      </c>
      <c r="F513">
        <v>273</v>
      </c>
      <c r="G513">
        <v>296</v>
      </c>
      <c r="H513" t="s">
        <v>510</v>
      </c>
      <c r="J513" s="1">
        <f t="shared" si="8"/>
        <v>6.7546296296296396E-2</v>
      </c>
    </row>
    <row r="514" spans="1:10">
      <c r="A514">
        <v>513</v>
      </c>
      <c r="B514" s="2">
        <v>40745.903067129628</v>
      </c>
      <c r="C514">
        <v>637</v>
      </c>
      <c r="D514">
        <v>979</v>
      </c>
      <c r="E514" s="1">
        <v>1.5046296296296297E-4</v>
      </c>
      <c r="F514">
        <v>271</v>
      </c>
      <c r="G514">
        <v>296</v>
      </c>
      <c r="H514" t="s">
        <v>511</v>
      </c>
      <c r="J514" s="1">
        <f t="shared" si="8"/>
        <v>6.7696759259259359E-2</v>
      </c>
    </row>
    <row r="515" spans="1:10">
      <c r="A515">
        <v>514</v>
      </c>
      <c r="B515" s="2">
        <v>40745.903217592589</v>
      </c>
      <c r="C515">
        <v>590</v>
      </c>
      <c r="D515">
        <v>677</v>
      </c>
      <c r="E515" s="1">
        <v>1.1574074074074073E-4</v>
      </c>
      <c r="F515">
        <v>244</v>
      </c>
      <c r="G515">
        <v>295</v>
      </c>
      <c r="H515" t="s">
        <v>512</v>
      </c>
      <c r="J515" s="1">
        <f t="shared" si="8"/>
        <v>6.7812500000000095E-2</v>
      </c>
    </row>
    <row r="516" spans="1:10">
      <c r="A516">
        <v>515</v>
      </c>
      <c r="B516" s="2">
        <v>40745.903333333335</v>
      </c>
      <c r="C516">
        <v>550</v>
      </c>
      <c r="D516">
        <f>1*1000</f>
        <v>1000</v>
      </c>
      <c r="E516" s="1">
        <v>1.7361111111111112E-4</v>
      </c>
      <c r="F516">
        <v>242</v>
      </c>
      <c r="G516">
        <v>296</v>
      </c>
      <c r="H516" t="s">
        <v>513</v>
      </c>
      <c r="J516" s="1">
        <f t="shared" ref="J516:J551" si="9">J515+E516</f>
        <v>6.7986111111111205E-2</v>
      </c>
    </row>
    <row r="517" spans="1:10">
      <c r="A517">
        <v>516</v>
      </c>
      <c r="B517" s="2">
        <v>40745.903506944444</v>
      </c>
      <c r="C517">
        <v>487</v>
      </c>
      <c r="D517">
        <v>905</v>
      </c>
      <c r="E517" s="1">
        <v>1.6203703703703703E-4</v>
      </c>
      <c r="F517">
        <v>233</v>
      </c>
      <c r="G517">
        <v>294</v>
      </c>
      <c r="H517" t="s">
        <v>514</v>
      </c>
      <c r="J517" s="1">
        <f t="shared" si="9"/>
        <v>6.8148148148148249E-2</v>
      </c>
    </row>
    <row r="518" spans="1:10">
      <c r="A518">
        <v>517</v>
      </c>
      <c r="B518" s="2">
        <v>40745.903668981482</v>
      </c>
      <c r="C518">
        <v>440</v>
      </c>
      <c r="D518">
        <v>919</v>
      </c>
      <c r="E518" s="1">
        <v>1.6203703703703703E-4</v>
      </c>
      <c r="F518">
        <v>236</v>
      </c>
      <c r="G518">
        <v>299</v>
      </c>
      <c r="H518" t="s">
        <v>515</v>
      </c>
      <c r="J518" s="1">
        <f t="shared" si="9"/>
        <v>6.8310185185185293E-2</v>
      </c>
    </row>
    <row r="519" spans="1:10">
      <c r="A519">
        <v>518</v>
      </c>
      <c r="B519" s="2">
        <v>40745.903831018521</v>
      </c>
      <c r="C519">
        <v>397</v>
      </c>
      <c r="D519">
        <f>1.1*1000</f>
        <v>1100</v>
      </c>
      <c r="E519" s="1">
        <v>1.9675925925925926E-4</v>
      </c>
      <c r="F519">
        <v>233</v>
      </c>
      <c r="G519">
        <v>296</v>
      </c>
      <c r="H519" t="s">
        <v>516</v>
      </c>
      <c r="J519" s="1">
        <f t="shared" si="9"/>
        <v>6.8506944444444551E-2</v>
      </c>
    </row>
    <row r="520" spans="1:10">
      <c r="A520">
        <v>519</v>
      </c>
      <c r="B520" s="2">
        <v>40745.904027777775</v>
      </c>
      <c r="C520">
        <v>339</v>
      </c>
      <c r="D520">
        <f>1*1000</f>
        <v>1000</v>
      </c>
      <c r="E520" s="1">
        <v>1.8518518518518518E-4</v>
      </c>
      <c r="F520">
        <v>233</v>
      </c>
      <c r="G520">
        <v>296</v>
      </c>
      <c r="H520" t="s">
        <v>517</v>
      </c>
      <c r="J520" s="1">
        <f t="shared" si="9"/>
        <v>6.8692129629629742E-2</v>
      </c>
    </row>
    <row r="521" spans="1:10">
      <c r="A521">
        <v>520</v>
      </c>
      <c r="B521" s="2">
        <v>40745.90421296296</v>
      </c>
      <c r="C521">
        <v>287</v>
      </c>
      <c r="D521">
        <v>966</v>
      </c>
      <c r="E521" s="1">
        <v>1.7361111111111112E-4</v>
      </c>
      <c r="F521">
        <v>232</v>
      </c>
      <c r="G521">
        <v>296</v>
      </c>
      <c r="H521" t="s">
        <v>518</v>
      </c>
      <c r="J521" s="1">
        <f t="shared" si="9"/>
        <v>6.8865740740740852E-2</v>
      </c>
    </row>
    <row r="522" spans="1:10">
      <c r="A522">
        <v>521</v>
      </c>
      <c r="B522" s="2">
        <v>40745.904386574075</v>
      </c>
      <c r="C522">
        <v>233</v>
      </c>
      <c r="D522">
        <v>838</v>
      </c>
      <c r="E522" s="1">
        <v>1.5046296296296297E-4</v>
      </c>
      <c r="F522">
        <v>232</v>
      </c>
      <c r="G522">
        <v>296</v>
      </c>
      <c r="H522" t="s">
        <v>519</v>
      </c>
      <c r="J522" s="1">
        <f t="shared" si="9"/>
        <v>6.9016203703703816E-2</v>
      </c>
    </row>
    <row r="523" spans="1:10">
      <c r="A523">
        <v>522</v>
      </c>
      <c r="B523" s="2">
        <v>40745.904537037037</v>
      </c>
      <c r="C523">
        <v>199</v>
      </c>
      <c r="D523">
        <v>558</v>
      </c>
      <c r="E523" s="1">
        <v>1.0416666666666667E-4</v>
      </c>
      <c r="F523">
        <v>223</v>
      </c>
      <c r="G523">
        <v>296</v>
      </c>
      <c r="H523" t="s">
        <v>520</v>
      </c>
      <c r="J523" s="1">
        <f t="shared" si="9"/>
        <v>6.9120370370370485E-2</v>
      </c>
    </row>
    <row r="524" spans="1:10">
      <c r="A524">
        <v>523</v>
      </c>
      <c r="B524" s="2">
        <v>40745.904641203706</v>
      </c>
      <c r="C524">
        <v>188</v>
      </c>
      <c r="D524">
        <v>313</v>
      </c>
      <c r="E524" s="1">
        <v>6.9444444444444444E-5</v>
      </c>
      <c r="F524">
        <v>188</v>
      </c>
      <c r="G524">
        <v>297</v>
      </c>
      <c r="H524" t="s">
        <v>521</v>
      </c>
      <c r="J524" s="1">
        <f t="shared" si="9"/>
        <v>6.9189814814814926E-2</v>
      </c>
    </row>
    <row r="525" spans="1:10">
      <c r="A525">
        <v>524</v>
      </c>
      <c r="B525" s="2">
        <v>40745.904710648145</v>
      </c>
      <c r="C525">
        <v>191</v>
      </c>
      <c r="D525">
        <v>305</v>
      </c>
      <c r="E525" s="1">
        <v>8.1018518518518516E-5</v>
      </c>
      <c r="F525">
        <v>157</v>
      </c>
      <c r="G525">
        <v>295</v>
      </c>
      <c r="H525" t="s">
        <v>522</v>
      </c>
      <c r="J525" s="1">
        <f t="shared" si="9"/>
        <v>6.9270833333333448E-2</v>
      </c>
    </row>
    <row r="526" spans="1:10">
      <c r="A526">
        <v>525</v>
      </c>
      <c r="B526" s="2">
        <v>40745.904791666668</v>
      </c>
      <c r="C526">
        <v>190</v>
      </c>
      <c r="D526">
        <v>168</v>
      </c>
      <c r="E526" s="1">
        <v>5.7870370370370366E-5</v>
      </c>
      <c r="F526">
        <v>121</v>
      </c>
      <c r="G526">
        <v>296</v>
      </c>
      <c r="H526" t="s">
        <v>523</v>
      </c>
      <c r="J526" s="1">
        <f t="shared" si="9"/>
        <v>6.9328703703703823E-2</v>
      </c>
    </row>
    <row r="527" spans="1:10">
      <c r="A527">
        <v>526</v>
      </c>
      <c r="B527" s="2">
        <v>40745.904849537037</v>
      </c>
      <c r="C527">
        <v>187</v>
      </c>
      <c r="D527">
        <v>135</v>
      </c>
      <c r="E527" s="1">
        <v>6.9444444444444444E-5</v>
      </c>
      <c r="F527">
        <v>81</v>
      </c>
      <c r="G527">
        <v>298</v>
      </c>
      <c r="H527" t="s">
        <v>524</v>
      </c>
      <c r="J527" s="1">
        <f t="shared" si="9"/>
        <v>6.9398148148148264E-2</v>
      </c>
    </row>
    <row r="528" spans="1:10">
      <c r="A528">
        <v>527</v>
      </c>
      <c r="B528" s="2">
        <v>40745.904918981483</v>
      </c>
      <c r="C528">
        <v>183</v>
      </c>
      <c r="D528">
        <v>118</v>
      </c>
      <c r="E528" s="1">
        <v>9.2592592592592588E-5</v>
      </c>
      <c r="F528">
        <v>53</v>
      </c>
      <c r="G528">
        <v>305</v>
      </c>
      <c r="H528" t="s">
        <v>525</v>
      </c>
      <c r="J528" s="1">
        <f t="shared" si="9"/>
        <v>6.9490740740740853E-2</v>
      </c>
    </row>
    <row r="529" spans="1:10">
      <c r="A529">
        <v>528</v>
      </c>
      <c r="B529" s="2">
        <v>40745.905011574076</v>
      </c>
      <c r="C529">
        <v>181</v>
      </c>
      <c r="D529">
        <v>172</v>
      </c>
      <c r="E529" s="1">
        <v>1.3888888888888889E-4</v>
      </c>
      <c r="F529">
        <v>52</v>
      </c>
      <c r="G529">
        <v>315</v>
      </c>
      <c r="H529" t="s">
        <v>526</v>
      </c>
      <c r="J529" s="1">
        <f t="shared" si="9"/>
        <v>6.9629629629629736E-2</v>
      </c>
    </row>
    <row r="530" spans="1:10">
      <c r="A530">
        <v>529</v>
      </c>
      <c r="B530" s="2">
        <v>40745.905150462961</v>
      </c>
      <c r="C530">
        <v>180</v>
      </c>
      <c r="D530">
        <v>39</v>
      </c>
      <c r="E530" s="1">
        <v>4.6296296296296294E-5</v>
      </c>
      <c r="F530">
        <v>35</v>
      </c>
      <c r="G530">
        <v>319</v>
      </c>
      <c r="H530" t="s">
        <v>527</v>
      </c>
      <c r="J530" s="1">
        <f t="shared" si="9"/>
        <v>6.967592592592603E-2</v>
      </c>
    </row>
    <row r="531" spans="1:10">
      <c r="A531">
        <v>530</v>
      </c>
      <c r="B531" s="2">
        <v>40745.90519675926</v>
      </c>
      <c r="C531">
        <v>180</v>
      </c>
      <c r="D531">
        <v>71</v>
      </c>
      <c r="E531" s="1">
        <v>1.1574074074074073E-4</v>
      </c>
      <c r="F531">
        <v>26</v>
      </c>
      <c r="G531">
        <v>347</v>
      </c>
      <c r="H531" t="s">
        <v>528</v>
      </c>
      <c r="J531" s="1">
        <f t="shared" si="9"/>
        <v>6.9791666666666766E-2</v>
      </c>
    </row>
    <row r="532" spans="1:10">
      <c r="A532">
        <v>531</v>
      </c>
      <c r="B532" s="2">
        <v>40745.905312499999</v>
      </c>
      <c r="C532">
        <v>178</v>
      </c>
      <c r="D532">
        <v>49</v>
      </c>
      <c r="E532" s="1">
        <v>1.0416666666666667E-4</v>
      </c>
      <c r="F532">
        <v>20</v>
      </c>
      <c r="G532">
        <v>44</v>
      </c>
      <c r="H532" t="s">
        <v>529</v>
      </c>
      <c r="J532" s="1">
        <f t="shared" si="9"/>
        <v>6.9895833333333435E-2</v>
      </c>
    </row>
    <row r="533" spans="1:10">
      <c r="A533">
        <v>532</v>
      </c>
      <c r="B533" s="2">
        <v>40745.905416666668</v>
      </c>
      <c r="C533">
        <v>172</v>
      </c>
      <c r="D533">
        <v>32</v>
      </c>
      <c r="E533" s="1">
        <v>5.7870370370370366E-5</v>
      </c>
      <c r="F533">
        <v>23</v>
      </c>
      <c r="G533">
        <v>107</v>
      </c>
      <c r="H533" t="s">
        <v>530</v>
      </c>
      <c r="J533" s="1">
        <f t="shared" si="9"/>
        <v>6.995370370370381E-2</v>
      </c>
    </row>
    <row r="534" spans="1:10">
      <c r="A534">
        <v>533</v>
      </c>
      <c r="B534" s="2">
        <v>40745.905474537038</v>
      </c>
      <c r="C534">
        <v>170</v>
      </c>
      <c r="D534">
        <v>124</v>
      </c>
      <c r="E534" s="1">
        <v>1.8518518518518518E-4</v>
      </c>
      <c r="F534">
        <v>28</v>
      </c>
      <c r="G534">
        <v>117</v>
      </c>
      <c r="H534" t="s">
        <v>531</v>
      </c>
      <c r="J534" s="1">
        <f t="shared" si="9"/>
        <v>7.0138888888889001E-2</v>
      </c>
    </row>
    <row r="535" spans="1:10">
      <c r="A535">
        <v>534</v>
      </c>
      <c r="B535" s="2">
        <v>40745.905659722222</v>
      </c>
      <c r="C535">
        <v>172</v>
      </c>
      <c r="D535">
        <v>148</v>
      </c>
      <c r="E535" s="1">
        <v>2.0833333333333335E-4</v>
      </c>
      <c r="F535">
        <v>30</v>
      </c>
      <c r="G535">
        <v>116</v>
      </c>
      <c r="H535" t="s">
        <v>532</v>
      </c>
      <c r="J535" s="1">
        <f t="shared" si="9"/>
        <v>7.0347222222222339E-2</v>
      </c>
    </row>
    <row r="536" spans="1:10">
      <c r="A536">
        <v>535</v>
      </c>
      <c r="B536" s="2">
        <v>40745.905868055554</v>
      </c>
      <c r="C536">
        <v>178</v>
      </c>
      <c r="D536">
        <v>219</v>
      </c>
      <c r="E536" s="1">
        <v>2.7777777777777778E-4</v>
      </c>
      <c r="F536">
        <v>33</v>
      </c>
      <c r="G536">
        <v>116</v>
      </c>
      <c r="H536" t="s">
        <v>533</v>
      </c>
      <c r="J536" s="1">
        <f t="shared" si="9"/>
        <v>7.0625000000000118E-2</v>
      </c>
    </row>
    <row r="537" spans="1:10">
      <c r="A537">
        <v>536</v>
      </c>
      <c r="B537" s="2">
        <v>40745.906145833331</v>
      </c>
      <c r="C537">
        <v>177</v>
      </c>
      <c r="D537">
        <v>177</v>
      </c>
      <c r="E537" s="1">
        <v>2.199074074074074E-4</v>
      </c>
      <c r="F537">
        <v>34</v>
      </c>
      <c r="G537">
        <v>116</v>
      </c>
      <c r="H537" t="s">
        <v>534</v>
      </c>
      <c r="J537" s="1">
        <f t="shared" si="9"/>
        <v>7.0844907407407523E-2</v>
      </c>
    </row>
    <row r="538" spans="1:10">
      <c r="A538">
        <v>537</v>
      </c>
      <c r="B538" s="2">
        <v>40745.906365740739</v>
      </c>
      <c r="C538">
        <v>177</v>
      </c>
      <c r="D538">
        <v>55</v>
      </c>
      <c r="E538" s="1">
        <v>1.0416666666666667E-4</v>
      </c>
      <c r="F538">
        <v>22</v>
      </c>
      <c r="G538">
        <v>114</v>
      </c>
      <c r="H538" t="s">
        <v>535</v>
      </c>
      <c r="J538" s="1">
        <f t="shared" si="9"/>
        <v>7.0949074074074192E-2</v>
      </c>
    </row>
    <row r="539" spans="1:10">
      <c r="A539">
        <v>538</v>
      </c>
      <c r="B539" s="2">
        <v>40745.906469907408</v>
      </c>
      <c r="C539">
        <v>177</v>
      </c>
      <c r="D539">
        <v>44</v>
      </c>
      <c r="E539" s="1">
        <v>1.0416666666666667E-4</v>
      </c>
      <c r="F539">
        <v>18</v>
      </c>
      <c r="G539">
        <v>77</v>
      </c>
      <c r="H539" t="s">
        <v>536</v>
      </c>
      <c r="J539" s="1">
        <f t="shared" si="9"/>
        <v>7.1053240740740861E-2</v>
      </c>
    </row>
    <row r="540" spans="1:10">
      <c r="A540">
        <v>539</v>
      </c>
      <c r="B540" s="2">
        <v>40745.906574074077</v>
      </c>
      <c r="C540">
        <v>180</v>
      </c>
      <c r="D540">
        <v>15</v>
      </c>
      <c r="E540" s="1">
        <v>3.4722222222222222E-5</v>
      </c>
      <c r="F540">
        <v>18</v>
      </c>
      <c r="G540">
        <v>43</v>
      </c>
      <c r="H540" t="s">
        <v>537</v>
      </c>
      <c r="J540" s="1">
        <f t="shared" si="9"/>
        <v>7.1087962962963089E-2</v>
      </c>
    </row>
    <row r="541" spans="1:10">
      <c r="A541">
        <v>540</v>
      </c>
      <c r="B541" s="2">
        <v>40745.906608796293</v>
      </c>
      <c r="C541">
        <v>180</v>
      </c>
      <c r="D541">
        <v>86</v>
      </c>
      <c r="E541" s="1">
        <v>1.7361111111111112E-4</v>
      </c>
      <c r="F541">
        <v>21</v>
      </c>
      <c r="G541">
        <v>37</v>
      </c>
      <c r="H541" t="s">
        <v>538</v>
      </c>
      <c r="J541" s="1">
        <f t="shared" si="9"/>
        <v>7.1261574074074199E-2</v>
      </c>
    </row>
    <row r="542" spans="1:10">
      <c r="A542">
        <v>541</v>
      </c>
      <c r="B542" s="2">
        <v>40745.906782407408</v>
      </c>
      <c r="C542">
        <v>175</v>
      </c>
      <c r="D542">
        <v>90</v>
      </c>
      <c r="E542" s="1">
        <v>1.6203703703703703E-4</v>
      </c>
      <c r="F542">
        <v>23</v>
      </c>
      <c r="G542">
        <v>27</v>
      </c>
      <c r="H542" t="s">
        <v>539</v>
      </c>
      <c r="J542" s="1">
        <f t="shared" si="9"/>
        <v>7.1423611111111243E-2</v>
      </c>
    </row>
    <row r="543" spans="1:10">
      <c r="A543">
        <v>542</v>
      </c>
      <c r="B543" s="2">
        <v>40745.906944444447</v>
      </c>
      <c r="C543">
        <v>174</v>
      </c>
      <c r="D543">
        <v>10</v>
      </c>
      <c r="E543" s="1">
        <v>2.3148148148148147E-5</v>
      </c>
      <c r="F543">
        <v>19</v>
      </c>
      <c r="G543">
        <v>36</v>
      </c>
      <c r="H543" t="s">
        <v>540</v>
      </c>
      <c r="J543" s="1">
        <f t="shared" si="9"/>
        <v>7.144675925925939E-2</v>
      </c>
    </row>
    <row r="544" spans="1:10">
      <c r="A544">
        <v>543</v>
      </c>
      <c r="B544" s="2">
        <v>40745.906967592593</v>
      </c>
      <c r="C544">
        <v>175</v>
      </c>
      <c r="D544">
        <v>20</v>
      </c>
      <c r="E544" s="1">
        <v>4.6296296296296294E-5</v>
      </c>
      <c r="F544">
        <v>18</v>
      </c>
      <c r="G544">
        <v>55</v>
      </c>
      <c r="H544" t="s">
        <v>541</v>
      </c>
      <c r="J544" s="1">
        <f t="shared" si="9"/>
        <v>7.1493055555555685E-2</v>
      </c>
    </row>
    <row r="545" spans="1:10">
      <c r="A545">
        <v>544</v>
      </c>
      <c r="B545" s="2">
        <v>40745.907013888886</v>
      </c>
      <c r="C545">
        <v>176</v>
      </c>
      <c r="D545">
        <v>28</v>
      </c>
      <c r="E545" s="1">
        <v>5.7870370370370366E-5</v>
      </c>
      <c r="F545">
        <v>20</v>
      </c>
      <c r="G545">
        <v>87</v>
      </c>
      <c r="H545" t="s">
        <v>542</v>
      </c>
      <c r="J545" s="1">
        <f t="shared" si="9"/>
        <v>7.1550925925926059E-2</v>
      </c>
    </row>
    <row r="546" spans="1:10">
      <c r="A546">
        <v>545</v>
      </c>
      <c r="B546" s="2">
        <v>40745.907071759262</v>
      </c>
      <c r="C546">
        <v>177</v>
      </c>
      <c r="D546">
        <v>100</v>
      </c>
      <c r="E546" s="1">
        <v>1.8518518518518518E-4</v>
      </c>
      <c r="F546">
        <v>23</v>
      </c>
      <c r="G546">
        <v>118</v>
      </c>
      <c r="H546" t="s">
        <v>543</v>
      </c>
      <c r="J546" s="1">
        <f t="shared" si="9"/>
        <v>7.173611111111125E-2</v>
      </c>
    </row>
    <row r="547" spans="1:10">
      <c r="A547">
        <v>546</v>
      </c>
      <c r="B547" s="2">
        <v>40745.907256944447</v>
      </c>
      <c r="C547">
        <v>174</v>
      </c>
      <c r="D547">
        <v>110</v>
      </c>
      <c r="E547" s="1">
        <v>1.9675925925925926E-4</v>
      </c>
      <c r="F547">
        <v>23</v>
      </c>
      <c r="G547">
        <v>116</v>
      </c>
      <c r="H547" t="s">
        <v>544</v>
      </c>
      <c r="J547" s="1">
        <f t="shared" si="9"/>
        <v>7.1932870370370508E-2</v>
      </c>
    </row>
    <row r="548" spans="1:10">
      <c r="A548">
        <v>547</v>
      </c>
      <c r="B548" s="2">
        <v>40745.907453703701</v>
      </c>
      <c r="C548">
        <v>172</v>
      </c>
      <c r="D548">
        <v>37</v>
      </c>
      <c r="E548" s="1">
        <v>1.273148148148148E-4</v>
      </c>
      <c r="F548">
        <v>12</v>
      </c>
      <c r="G548">
        <v>136</v>
      </c>
      <c r="H548" t="s">
        <v>545</v>
      </c>
      <c r="J548" s="1">
        <f t="shared" si="9"/>
        <v>7.2060185185185324E-2</v>
      </c>
    </row>
    <row r="549" spans="1:10">
      <c r="A549">
        <v>548</v>
      </c>
      <c r="B549" s="2">
        <v>40745.907581018517</v>
      </c>
      <c r="C549">
        <v>174</v>
      </c>
      <c r="D549">
        <v>38</v>
      </c>
      <c r="E549" s="1">
        <v>1.3888888888888889E-4</v>
      </c>
      <c r="F549">
        <v>11</v>
      </c>
      <c r="G549">
        <v>202</v>
      </c>
      <c r="H549" t="s">
        <v>546</v>
      </c>
      <c r="J549" s="1">
        <f t="shared" si="9"/>
        <v>7.2199074074074207E-2</v>
      </c>
    </row>
    <row r="550" spans="1:10">
      <c r="A550">
        <v>549</v>
      </c>
      <c r="B550" s="2">
        <v>40745.907719907409</v>
      </c>
      <c r="C550">
        <v>174</v>
      </c>
      <c r="D550">
        <v>31</v>
      </c>
      <c r="E550" s="1">
        <v>1.7361111111111112E-4</v>
      </c>
      <c r="F550">
        <v>7</v>
      </c>
      <c r="G550">
        <v>206</v>
      </c>
      <c r="H550" t="s">
        <v>547</v>
      </c>
      <c r="J550" s="1">
        <f t="shared" si="9"/>
        <v>7.2372685185185318E-2</v>
      </c>
    </row>
    <row r="551" spans="1:10">
      <c r="A551">
        <v>550</v>
      </c>
      <c r="B551" s="2">
        <v>40745.907893518517</v>
      </c>
      <c r="C551">
        <v>178</v>
      </c>
      <c r="D551">
        <v>1</v>
      </c>
      <c r="E551" s="1">
        <v>2.0833333333333335E-4</v>
      </c>
      <c r="F551">
        <v>0.1</v>
      </c>
      <c r="G551">
        <v>315</v>
      </c>
      <c r="H551" t="s">
        <v>548</v>
      </c>
      <c r="J551" s="1">
        <f t="shared" si="9"/>
        <v>7.2581018518518656E-2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Company>Universität Wien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Andreas Ulovec</dc:creator>
  <cp:lastModifiedBy>Andreas Ulovec</cp:lastModifiedBy>
  <dcterms:created xsi:type="dcterms:W3CDTF">2011-07-26T06:12:46Z</dcterms:created>
  <dcterms:modified xsi:type="dcterms:W3CDTF">2011-09-13T07:59:11Z</dcterms:modified>
</cp:coreProperties>
</file>